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<sst xmlns="http://schemas.openxmlformats.org/spreadsheetml/2006/main" count="125" uniqueCount="111">
  <si>
    <t>Тарифы на услуги механизмов и строительных машин</t>
  </si>
  <si>
    <t>Наименование машин</t>
  </si>
  <si>
    <t>Марка</t>
  </si>
  <si>
    <t>Технич. Характеристики</t>
  </si>
  <si>
    <t>Стоимость за 1 час в руб.</t>
  </si>
  <si>
    <t>без НДС</t>
  </si>
  <si>
    <t>с НДС</t>
  </si>
  <si>
    <t>АВТОКРАН</t>
  </si>
  <si>
    <t>КС-3577</t>
  </si>
  <si>
    <t>12т/14м</t>
  </si>
  <si>
    <t>КС- 35715, 35714</t>
  </si>
  <si>
    <t>16т/18м</t>
  </si>
  <si>
    <t>КС- 4517,55713</t>
  </si>
  <si>
    <t>25т/22м(28м)</t>
  </si>
  <si>
    <t>25т/22м</t>
  </si>
  <si>
    <t>КС- 6973 А</t>
  </si>
  <si>
    <t>50т/32м(46м)</t>
  </si>
  <si>
    <t>КРАН НА П/ХОДУ</t>
  </si>
  <si>
    <t>КС- 4361</t>
  </si>
  <si>
    <t>16т/14м</t>
  </si>
  <si>
    <t>АВТОВЫШКА</t>
  </si>
  <si>
    <t>Р-18</t>
  </si>
  <si>
    <t>18м</t>
  </si>
  <si>
    <t>ВС-22</t>
  </si>
  <si>
    <t>22м</t>
  </si>
  <si>
    <t>БУЛЬДОЗЕР</t>
  </si>
  <si>
    <t>Т-170</t>
  </si>
  <si>
    <t>10 т.с.</t>
  </si>
  <si>
    <t>12 т.с.</t>
  </si>
  <si>
    <t>АВТОГРЕЙДЕР</t>
  </si>
  <si>
    <t>ДЗ-143</t>
  </si>
  <si>
    <t>ср/кл</t>
  </si>
  <si>
    <t>ЭКСКАВАТОР</t>
  </si>
  <si>
    <t>ЭО- 2621</t>
  </si>
  <si>
    <t>0,25 м3</t>
  </si>
  <si>
    <t>JCB-3СХ</t>
  </si>
  <si>
    <t>0,3 м3</t>
  </si>
  <si>
    <t>ЕК- 14</t>
  </si>
  <si>
    <t>0,6 м3</t>
  </si>
  <si>
    <t>ЭО- 31211</t>
  </si>
  <si>
    <t>0,8 м3</t>
  </si>
  <si>
    <t>ЭО- 5126</t>
  </si>
  <si>
    <t>1,25 м3</t>
  </si>
  <si>
    <t>ЭО- 5126 c рыхлителем</t>
  </si>
  <si>
    <t>ПОГРУЗЧИК</t>
  </si>
  <si>
    <t>ЭО-2621</t>
  </si>
  <si>
    <t>0.7 м3</t>
  </si>
  <si>
    <t>ТО- 18 Б</t>
  </si>
  <si>
    <t>1,9 м3</t>
  </si>
  <si>
    <t>КОМПРЕССОР</t>
  </si>
  <si>
    <t>6м3/час</t>
  </si>
  <si>
    <t>ЯМОБУР</t>
  </si>
  <si>
    <t>250-500мм</t>
  </si>
  <si>
    <t>КАТОК ДОРОЖНЫЙ</t>
  </si>
  <si>
    <t>ДУ-54</t>
  </si>
  <si>
    <t>1,5т</t>
  </si>
  <si>
    <t>ДУ- 48</t>
  </si>
  <si>
    <t>7т</t>
  </si>
  <si>
    <t>ЩЕТКА</t>
  </si>
  <si>
    <t>Т- 25</t>
  </si>
  <si>
    <t>Тягач + ТРАЛ</t>
  </si>
  <si>
    <t xml:space="preserve">                       25т/11м (низкорамный)</t>
  </si>
  <si>
    <t xml:space="preserve">                     40т/9м (низкорамный) </t>
  </si>
  <si>
    <t>Тягач+ПЛОЩАДКА</t>
  </si>
  <si>
    <t>20т/12м</t>
  </si>
  <si>
    <t>25т/13,5м</t>
  </si>
  <si>
    <t>Тарифы на услуги автотранспорта</t>
  </si>
  <si>
    <t>за 1 час</t>
  </si>
  <si>
    <t xml:space="preserve">Смена 8 часов (при пробеге до 100 км) </t>
  </si>
  <si>
    <t>за 1 км свыше 100 км</t>
  </si>
  <si>
    <t>БОРТОВЫЕ</t>
  </si>
  <si>
    <t>ЗИЛ</t>
  </si>
  <si>
    <t>5т/3.5 м</t>
  </si>
  <si>
    <t>КАМАЗ 5320</t>
  </si>
  <si>
    <t>10т/6м</t>
  </si>
  <si>
    <t>ДЛИННОМЕРЫ</t>
  </si>
  <si>
    <t>20т/10-12м</t>
  </si>
  <si>
    <t>ТЕНТ, ФУРГОН</t>
  </si>
  <si>
    <t>МАЗ, КАМАЗ</t>
  </si>
  <si>
    <t>20т/70м3</t>
  </si>
  <si>
    <t>24т/86м3</t>
  </si>
  <si>
    <t>САМОСВАЛЫ</t>
  </si>
  <si>
    <t>МАЗ- 5551</t>
  </si>
  <si>
    <t>8т</t>
  </si>
  <si>
    <t>КАМАЗ- 55111</t>
  </si>
  <si>
    <t>10-13т</t>
  </si>
  <si>
    <t>КАМАЗ-55111 с прицепом</t>
  </si>
  <si>
    <t>20т</t>
  </si>
  <si>
    <t>МАЗ 6516</t>
  </si>
  <si>
    <t>Стоимость в руб., с учетом НДС</t>
  </si>
  <si>
    <t>Межгород руб/км</t>
  </si>
  <si>
    <t>Стоимость смены                                            (8 часов) в руб.                                                               с учетом НДС</t>
  </si>
  <si>
    <t>Тарифы действуют с 15 августа 2007 г.</t>
  </si>
  <si>
    <t>КС-45721 (Урал)-повышенной проходим.</t>
  </si>
  <si>
    <t>Б-10 М с рыхлителем</t>
  </si>
  <si>
    <t>С ГИДРОМОЛОТОМ</t>
  </si>
  <si>
    <t>КОМАТЦУ РС 220</t>
  </si>
  <si>
    <t>1,0 м3</t>
  </si>
  <si>
    <t>фронтальный</t>
  </si>
  <si>
    <t>ПР- 6, ПКСД 5,25</t>
  </si>
  <si>
    <t>МТЗ- 82, ГАЗ 66</t>
  </si>
  <si>
    <t>20т/7м</t>
  </si>
  <si>
    <t>MAN</t>
  </si>
  <si>
    <t>27т/ 13.5м</t>
  </si>
  <si>
    <t>СВАЙНЫЕ РАБОТЫ</t>
  </si>
  <si>
    <t>капровая установка СП-49 В</t>
  </si>
  <si>
    <t>от 3 800 за 1 м3</t>
  </si>
  <si>
    <t>Стоимость за   1 час в руб. без НДС</t>
  </si>
  <si>
    <t>Прием заявок по тел:267-83-92, 267-85-89, 267-95-53,              267-96-11  сот. 8-950-192-20-20, 8-950-196-8-555</t>
  </si>
  <si>
    <t>KOMATSU W-97S-5</t>
  </si>
  <si>
    <t>1,1м3/0,35 м3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</si>
</sst>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8" xfId="0" applyFont="1" applyFill="1" applyBorder="1" applyAlignment="1">
      <alignment/>
    </xf>
    <xf numFmtId="2" fontId="1" fillId="2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0" borderId="8" xfId="0" applyFont="1" applyBorder="1" applyAlignment="1">
      <alignment/>
    </xf>
    <xf numFmtId="164" fontId="1" fillId="0" borderId="12" xfId="0" applyNumberFormat="1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 wrapText="1"/>
    </xf>
    <xf numFmtId="164" fontId="1" fillId="0" borderId="32" xfId="0" applyNumberFormat="1" applyFont="1" applyBorder="1" applyAlignment="1">
      <alignment horizontal="center" wrapText="1"/>
    </xf>
    <xf numFmtId="164" fontId="1" fillId="0" borderId="33" xfId="0" applyNumberFormat="1" applyFont="1" applyBorder="1" applyAlignment="1">
      <alignment horizontal="center" wrapText="1"/>
    </xf>
    <xf numFmtId="164" fontId="1" fillId="0" borderId="34" xfId="0" applyNumberFormat="1" applyFont="1" applyBorder="1" applyAlignment="1">
      <alignment horizontal="center" wrapText="1"/>
    </xf>
    <xf numFmtId="164" fontId="1" fillId="0" borderId="35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36" xfId="0" applyNumberFormat="1" applyFont="1" applyBorder="1" applyAlignment="1">
      <alignment horizontal="center" wrapText="1"/>
    </xf>
    <xf numFmtId="164" fontId="1" fillId="0" borderId="37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27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164" fontId="1" fillId="0" borderId="44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42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4" fontId="1" fillId="0" borderId="45" xfId="0" applyNumberFormat="1" applyFont="1" applyBorder="1" applyAlignment="1">
      <alignment horizontal="center" wrapText="1"/>
    </xf>
    <xf numFmtId="164" fontId="1" fillId="0" borderId="46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47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48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4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4" fillId="0" borderId="4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7" xfId="0" applyFont="1" applyBorder="1" applyAlignment="1">
      <alignment/>
    </xf>
    <xf numFmtId="0" fontId="8" fillId="0" borderId="43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4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1" fillId="0" borderId="3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0">
      <selection activeCell="F20" sqref="F20:H20"/>
    </sheetView>
  </sheetViews>
  <sheetFormatPr defaultColWidth="9.00390625" defaultRowHeight="12.75"/>
  <cols>
    <col min="1" max="1" width="17.625" style="32" customWidth="1"/>
    <col min="2" max="2" width="21.125" style="32" customWidth="1"/>
    <col min="3" max="3" width="14.375" style="32" customWidth="1"/>
    <col min="4" max="4" width="11.00390625" style="32" customWidth="1"/>
    <col min="5" max="5" width="10.875" style="32" customWidth="1"/>
    <col min="6" max="6" width="14.625" style="32" customWidth="1"/>
    <col min="7" max="7" width="11.75390625" style="32" customWidth="1"/>
    <col min="8" max="8" width="0.12890625" style="32" customWidth="1"/>
    <col min="9" max="9" width="9.125" style="32" customWidth="1"/>
  </cols>
  <sheetData>
    <row r="1" spans="1:8" ht="13.5" thickBot="1">
      <c r="A1" s="152" t="s">
        <v>108</v>
      </c>
      <c r="B1" s="153"/>
      <c r="C1" s="154"/>
      <c r="D1" s="1"/>
      <c r="E1" s="158"/>
      <c r="F1" s="158"/>
      <c r="G1" s="3"/>
      <c r="H1" s="3"/>
    </row>
    <row r="2" spans="1:8" ht="13.5" thickBot="1">
      <c r="A2" s="155"/>
      <c r="B2" s="156"/>
      <c r="C2" s="157"/>
      <c r="D2" s="1"/>
      <c r="E2" s="142" t="s">
        <v>92</v>
      </c>
      <c r="F2" s="143"/>
      <c r="G2" s="144"/>
      <c r="H2" s="3"/>
    </row>
    <row r="3" spans="1:8" ht="27" customHeight="1" thickBot="1">
      <c r="A3" s="2"/>
      <c r="B3" s="161" t="s">
        <v>0</v>
      </c>
      <c r="C3" s="161"/>
      <c r="D3" s="161"/>
      <c r="E3" s="161"/>
      <c r="F3" s="161"/>
      <c r="G3" s="3"/>
      <c r="H3" s="3"/>
    </row>
    <row r="4" spans="1:8" ht="13.5" thickBot="1">
      <c r="A4" s="70" t="s">
        <v>1</v>
      </c>
      <c r="B4" s="138" t="s">
        <v>2</v>
      </c>
      <c r="C4" s="71" t="s">
        <v>3</v>
      </c>
      <c r="D4" s="159" t="s">
        <v>4</v>
      </c>
      <c r="E4" s="160"/>
      <c r="F4" s="70" t="s">
        <v>91</v>
      </c>
      <c r="G4" s="71"/>
      <c r="H4" s="87"/>
    </row>
    <row r="5" spans="1:8" ht="25.5" customHeight="1" thickBot="1">
      <c r="A5" s="88"/>
      <c r="B5" s="139"/>
      <c r="C5" s="89"/>
      <c r="D5" s="68" t="s">
        <v>5</v>
      </c>
      <c r="E5" s="69" t="s">
        <v>6</v>
      </c>
      <c r="F5" s="88"/>
      <c r="G5" s="89"/>
      <c r="H5" s="90"/>
    </row>
    <row r="6" spans="1:8" ht="13.5" customHeight="1">
      <c r="A6" s="41" t="s">
        <v>7</v>
      </c>
      <c r="B6" s="15" t="s">
        <v>8</v>
      </c>
      <c r="C6" s="15" t="s">
        <v>9</v>
      </c>
      <c r="D6" s="16">
        <f aca="true" t="shared" si="0" ref="D6:D39">E6/1.18</f>
        <v>851.6949152542373</v>
      </c>
      <c r="E6" s="16">
        <v>1005</v>
      </c>
      <c r="F6" s="91">
        <f aca="true" t="shared" si="1" ref="F6:F11">E6*8</f>
        <v>8040</v>
      </c>
      <c r="G6" s="91"/>
      <c r="H6" s="92"/>
    </row>
    <row r="7" spans="1:8" ht="13.5" customHeight="1">
      <c r="A7" s="7"/>
      <c r="B7" s="8" t="s">
        <v>10</v>
      </c>
      <c r="C7" s="8" t="s">
        <v>11</v>
      </c>
      <c r="D7" s="9">
        <f t="shared" si="0"/>
        <v>1025.4237288135594</v>
      </c>
      <c r="E7" s="9">
        <v>1210</v>
      </c>
      <c r="F7" s="93">
        <f t="shared" si="1"/>
        <v>9680</v>
      </c>
      <c r="G7" s="93"/>
      <c r="H7" s="94"/>
    </row>
    <row r="8" spans="1:8" ht="13.5" customHeight="1">
      <c r="A8" s="7"/>
      <c r="B8" s="10" t="s">
        <v>12</v>
      </c>
      <c r="C8" s="8" t="s">
        <v>13</v>
      </c>
      <c r="D8" s="9">
        <f t="shared" si="0"/>
        <v>1156.7796610169491</v>
      </c>
      <c r="E8" s="9">
        <v>1365</v>
      </c>
      <c r="F8" s="93">
        <f t="shared" si="1"/>
        <v>10920</v>
      </c>
      <c r="G8" s="93"/>
      <c r="H8" s="94"/>
    </row>
    <row r="9" spans="1:8" ht="13.5" customHeight="1">
      <c r="A9" s="7"/>
      <c r="B9" s="10" t="s">
        <v>93</v>
      </c>
      <c r="C9" s="8" t="s">
        <v>14</v>
      </c>
      <c r="D9" s="9">
        <f t="shared" si="0"/>
        <v>1271.1864406779662</v>
      </c>
      <c r="E9" s="9">
        <v>1500</v>
      </c>
      <c r="F9" s="93">
        <f t="shared" si="1"/>
        <v>12000</v>
      </c>
      <c r="G9" s="93"/>
      <c r="H9" s="94"/>
    </row>
    <row r="10" spans="1:8" ht="13.5" customHeight="1">
      <c r="A10" s="7"/>
      <c r="B10" s="8" t="s">
        <v>15</v>
      </c>
      <c r="C10" s="43" t="s">
        <v>16</v>
      </c>
      <c r="D10" s="9">
        <f t="shared" si="0"/>
        <v>3072.033898305085</v>
      </c>
      <c r="E10" s="9">
        <v>3625</v>
      </c>
      <c r="F10" s="93">
        <f t="shared" si="1"/>
        <v>29000</v>
      </c>
      <c r="G10" s="93"/>
      <c r="H10" s="94"/>
    </row>
    <row r="11" spans="1:8" ht="13.5" customHeight="1" thickBot="1">
      <c r="A11" s="44" t="s">
        <v>17</v>
      </c>
      <c r="B11" s="45" t="s">
        <v>18</v>
      </c>
      <c r="C11" s="45" t="s">
        <v>19</v>
      </c>
      <c r="D11" s="46">
        <f t="shared" si="0"/>
        <v>550.8474576271187</v>
      </c>
      <c r="E11" s="46">
        <v>650</v>
      </c>
      <c r="F11" s="136">
        <f t="shared" si="1"/>
        <v>5200</v>
      </c>
      <c r="G11" s="136"/>
      <c r="H11" s="137"/>
    </row>
    <row r="12" spans="1:8" ht="21" customHeight="1">
      <c r="A12" s="41" t="s">
        <v>20</v>
      </c>
      <c r="B12" s="15" t="s">
        <v>21</v>
      </c>
      <c r="C12" s="15" t="s">
        <v>22</v>
      </c>
      <c r="D12" s="16">
        <f t="shared" si="0"/>
        <v>661.0169491525425</v>
      </c>
      <c r="E12" s="16">
        <v>780</v>
      </c>
      <c r="F12" s="119">
        <f>E12*8</f>
        <v>6240</v>
      </c>
      <c r="G12" s="119"/>
      <c r="H12" s="120"/>
    </row>
    <row r="13" spans="1:8" ht="13.5" customHeight="1" thickBot="1">
      <c r="A13" s="44"/>
      <c r="B13" s="45" t="s">
        <v>23</v>
      </c>
      <c r="C13" s="45" t="s">
        <v>24</v>
      </c>
      <c r="D13" s="46">
        <f t="shared" si="0"/>
        <v>762.7118644067797</v>
      </c>
      <c r="E13" s="46">
        <v>900</v>
      </c>
      <c r="F13" s="115">
        <f>E13*8</f>
        <v>7200</v>
      </c>
      <c r="G13" s="115"/>
      <c r="H13" s="116"/>
    </row>
    <row r="14" spans="1:8" ht="21" customHeight="1">
      <c r="A14" s="41" t="s">
        <v>25</v>
      </c>
      <c r="B14" s="15" t="s">
        <v>26</v>
      </c>
      <c r="C14" s="15" t="s">
        <v>27</v>
      </c>
      <c r="D14" s="16">
        <f t="shared" si="0"/>
        <v>940.677966101695</v>
      </c>
      <c r="E14" s="16">
        <v>1110</v>
      </c>
      <c r="F14" s="119">
        <f>E14*8</f>
        <v>8880</v>
      </c>
      <c r="G14" s="119"/>
      <c r="H14" s="120"/>
    </row>
    <row r="15" spans="1:8" ht="13.5" customHeight="1" thickBot="1">
      <c r="A15" s="49"/>
      <c r="B15" s="45" t="s">
        <v>94</v>
      </c>
      <c r="C15" s="45" t="s">
        <v>28</v>
      </c>
      <c r="D15" s="46">
        <f t="shared" si="0"/>
        <v>1008.4745762711865</v>
      </c>
      <c r="E15" s="46">
        <v>1190</v>
      </c>
      <c r="F15" s="115">
        <f>E15*8</f>
        <v>9520</v>
      </c>
      <c r="G15" s="115"/>
      <c r="H15" s="116"/>
    </row>
    <row r="16" spans="1:8" ht="21" customHeight="1" thickBot="1">
      <c r="A16" s="50" t="s">
        <v>29</v>
      </c>
      <c r="B16" s="51" t="s">
        <v>30</v>
      </c>
      <c r="C16" s="51" t="s">
        <v>31</v>
      </c>
      <c r="D16" s="52">
        <f t="shared" si="0"/>
        <v>1156.7796610169491</v>
      </c>
      <c r="E16" s="52">
        <v>1365</v>
      </c>
      <c r="F16" s="117">
        <f>E16*8</f>
        <v>10920</v>
      </c>
      <c r="G16" s="117"/>
      <c r="H16" s="118"/>
    </row>
    <row r="17" spans="1:8" ht="20.25" customHeight="1">
      <c r="A17" s="41" t="s">
        <v>32</v>
      </c>
      <c r="B17" s="15" t="s">
        <v>33</v>
      </c>
      <c r="C17" s="15" t="s">
        <v>34</v>
      </c>
      <c r="D17" s="16">
        <f t="shared" si="0"/>
        <v>635.5932203389831</v>
      </c>
      <c r="E17" s="16">
        <v>750</v>
      </c>
      <c r="F17" s="119">
        <f aca="true" t="shared" si="2" ref="F17:F39">E17*8</f>
        <v>6000</v>
      </c>
      <c r="G17" s="119"/>
      <c r="H17" s="120"/>
    </row>
    <row r="18" spans="1:8" ht="13.5" customHeight="1">
      <c r="A18" s="19"/>
      <c r="B18" s="8" t="s">
        <v>35</v>
      </c>
      <c r="C18" s="8" t="s">
        <v>36</v>
      </c>
      <c r="D18" s="9">
        <f t="shared" si="0"/>
        <v>889.8305084745763</v>
      </c>
      <c r="E18" s="9">
        <v>1050</v>
      </c>
      <c r="F18" s="100">
        <f t="shared" si="2"/>
        <v>8400</v>
      </c>
      <c r="G18" s="100"/>
      <c r="H18" s="101"/>
    </row>
    <row r="19" spans="1:8" ht="13.5" customHeight="1">
      <c r="A19" s="19"/>
      <c r="B19" s="73" t="s">
        <v>109</v>
      </c>
      <c r="C19" s="73" t="s">
        <v>110</v>
      </c>
      <c r="D19" s="74">
        <v>1250.19</v>
      </c>
      <c r="E19" s="74">
        <v>1475</v>
      </c>
      <c r="F19" s="84">
        <v>11800</v>
      </c>
      <c r="G19" s="85"/>
      <c r="H19" s="42"/>
    </row>
    <row r="20" spans="1:8" ht="13.5" customHeight="1">
      <c r="A20" s="7"/>
      <c r="B20" s="8" t="s">
        <v>37</v>
      </c>
      <c r="C20" s="8" t="s">
        <v>38</v>
      </c>
      <c r="D20" s="9">
        <f t="shared" si="0"/>
        <v>1008.4745762711865</v>
      </c>
      <c r="E20" s="9">
        <v>1190</v>
      </c>
      <c r="F20" s="114">
        <f t="shared" si="2"/>
        <v>9520</v>
      </c>
      <c r="G20" s="100"/>
      <c r="H20" s="101"/>
    </row>
    <row r="21" spans="1:8" ht="13.5" customHeight="1">
      <c r="A21" s="7"/>
      <c r="B21" s="8" t="s">
        <v>39</v>
      </c>
      <c r="C21" s="8" t="s">
        <v>40</v>
      </c>
      <c r="D21" s="9">
        <f t="shared" si="0"/>
        <v>1042.3728813559323</v>
      </c>
      <c r="E21" s="9">
        <v>1230</v>
      </c>
      <c r="F21" s="114">
        <f t="shared" si="2"/>
        <v>9840</v>
      </c>
      <c r="G21" s="100"/>
      <c r="H21" s="101"/>
    </row>
    <row r="22" spans="1:8" ht="13.5" customHeight="1">
      <c r="A22" s="7"/>
      <c r="B22" s="8" t="s">
        <v>96</v>
      </c>
      <c r="C22" s="8" t="s">
        <v>97</v>
      </c>
      <c r="D22" s="9">
        <f t="shared" si="0"/>
        <v>1355.9322033898306</v>
      </c>
      <c r="E22" s="9">
        <v>1600</v>
      </c>
      <c r="F22" s="100">
        <f t="shared" si="2"/>
        <v>12800</v>
      </c>
      <c r="G22" s="100"/>
      <c r="H22" s="101"/>
    </row>
    <row r="23" spans="1:8" ht="13.5" customHeight="1">
      <c r="A23" s="7"/>
      <c r="B23" s="8" t="s">
        <v>41</v>
      </c>
      <c r="C23" s="8" t="s">
        <v>42</v>
      </c>
      <c r="D23" s="9">
        <f t="shared" si="0"/>
        <v>1139.8305084745764</v>
      </c>
      <c r="E23" s="9">
        <v>1345</v>
      </c>
      <c r="F23" s="100">
        <f t="shared" si="2"/>
        <v>10760</v>
      </c>
      <c r="G23" s="100"/>
      <c r="H23" s="101"/>
    </row>
    <row r="24" spans="1:8" ht="13.5" customHeight="1" thickBot="1">
      <c r="A24" s="11"/>
      <c r="B24" s="12" t="s">
        <v>43</v>
      </c>
      <c r="C24" s="12" t="s">
        <v>42</v>
      </c>
      <c r="D24" s="13">
        <f t="shared" si="0"/>
        <v>1250</v>
      </c>
      <c r="E24" s="13">
        <v>1475</v>
      </c>
      <c r="F24" s="109">
        <f t="shared" si="2"/>
        <v>11800</v>
      </c>
      <c r="G24" s="109"/>
      <c r="H24" s="110"/>
    </row>
    <row r="25" spans="1:8" ht="19.5" customHeight="1">
      <c r="A25" s="41" t="s">
        <v>32</v>
      </c>
      <c r="B25" s="15" t="s">
        <v>33</v>
      </c>
      <c r="C25" s="15"/>
      <c r="D25" s="16">
        <f t="shared" si="0"/>
        <v>813.5593220338983</v>
      </c>
      <c r="E25" s="16">
        <v>960</v>
      </c>
      <c r="F25" s="75">
        <f t="shared" si="2"/>
        <v>7680</v>
      </c>
      <c r="G25" s="76"/>
      <c r="H25" s="77"/>
    </row>
    <row r="26" spans="1:8" ht="13.5" customHeight="1">
      <c r="A26" s="5" t="s">
        <v>95</v>
      </c>
      <c r="B26" s="8" t="s">
        <v>35</v>
      </c>
      <c r="C26" s="8"/>
      <c r="D26" s="6">
        <f t="shared" si="0"/>
        <v>1130.084745762712</v>
      </c>
      <c r="E26" s="9">
        <v>1333.5</v>
      </c>
      <c r="F26" s="111">
        <f t="shared" si="2"/>
        <v>10668</v>
      </c>
      <c r="G26" s="112"/>
      <c r="H26" s="113"/>
    </row>
    <row r="27" spans="1:8" ht="13.5" customHeight="1" thickBot="1">
      <c r="A27" s="11"/>
      <c r="B27" s="12" t="s">
        <v>37</v>
      </c>
      <c r="C27" s="12"/>
      <c r="D27" s="48">
        <f t="shared" si="0"/>
        <v>1313.5593220338983</v>
      </c>
      <c r="E27" s="13">
        <v>1550</v>
      </c>
      <c r="F27" s="78">
        <f t="shared" si="2"/>
        <v>12400</v>
      </c>
      <c r="G27" s="79"/>
      <c r="H27" s="80"/>
    </row>
    <row r="28" spans="1:8" ht="19.5" customHeight="1">
      <c r="A28" s="41" t="s">
        <v>44</v>
      </c>
      <c r="B28" s="15" t="s">
        <v>45</v>
      </c>
      <c r="C28" s="15" t="s">
        <v>46</v>
      </c>
      <c r="D28" s="16">
        <f t="shared" si="0"/>
        <v>635.5932203389831</v>
      </c>
      <c r="E28" s="16">
        <v>750</v>
      </c>
      <c r="F28" s="75">
        <f t="shared" si="2"/>
        <v>6000</v>
      </c>
      <c r="G28" s="76"/>
      <c r="H28" s="77"/>
    </row>
    <row r="29" spans="1:8" ht="13.5" customHeight="1" thickBot="1">
      <c r="A29" s="53" t="s">
        <v>98</v>
      </c>
      <c r="B29" s="12" t="s">
        <v>47</v>
      </c>
      <c r="C29" s="12" t="s">
        <v>48</v>
      </c>
      <c r="D29" s="48">
        <f t="shared" si="0"/>
        <v>889.8305084745763</v>
      </c>
      <c r="E29" s="13">
        <v>1050</v>
      </c>
      <c r="F29" s="78">
        <f t="shared" si="2"/>
        <v>8400</v>
      </c>
      <c r="G29" s="79"/>
      <c r="H29" s="80"/>
    </row>
    <row r="30" spans="1:8" ht="20.25" customHeight="1" thickBot="1">
      <c r="A30" s="59" t="s">
        <v>49</v>
      </c>
      <c r="B30" s="60" t="s">
        <v>99</v>
      </c>
      <c r="C30" s="60" t="s">
        <v>50</v>
      </c>
      <c r="D30" s="54">
        <f t="shared" si="0"/>
        <v>466.10169491525426</v>
      </c>
      <c r="E30" s="54">
        <v>550</v>
      </c>
      <c r="F30" s="106">
        <f t="shared" si="2"/>
        <v>4400</v>
      </c>
      <c r="G30" s="107"/>
      <c r="H30" s="108"/>
    </row>
    <row r="31" spans="1:8" ht="17.25" customHeight="1" thickBot="1">
      <c r="A31" s="47" t="s">
        <v>51</v>
      </c>
      <c r="B31" s="18" t="s">
        <v>100</v>
      </c>
      <c r="C31" s="18" t="s">
        <v>52</v>
      </c>
      <c r="D31" s="4">
        <f t="shared" si="0"/>
        <v>889.8305084745763</v>
      </c>
      <c r="E31" s="4">
        <v>1050</v>
      </c>
      <c r="F31" s="81">
        <f t="shared" si="2"/>
        <v>8400</v>
      </c>
      <c r="G31" s="82"/>
      <c r="H31" s="83"/>
    </row>
    <row r="32" spans="1:8" ht="13.5" customHeight="1">
      <c r="A32" s="14" t="s">
        <v>53</v>
      </c>
      <c r="B32" s="15" t="s">
        <v>54</v>
      </c>
      <c r="C32" s="15" t="s">
        <v>55</v>
      </c>
      <c r="D32" s="16">
        <f t="shared" si="0"/>
        <v>628.8135593220339</v>
      </c>
      <c r="E32" s="16">
        <v>742</v>
      </c>
      <c r="F32" s="75">
        <f t="shared" si="2"/>
        <v>5936</v>
      </c>
      <c r="G32" s="76"/>
      <c r="H32" s="77"/>
    </row>
    <row r="33" spans="1:8" ht="13.5" customHeight="1" thickBot="1">
      <c r="A33" s="11"/>
      <c r="B33" s="12" t="s">
        <v>56</v>
      </c>
      <c r="C33" s="12" t="s">
        <v>57</v>
      </c>
      <c r="D33" s="48">
        <f t="shared" si="0"/>
        <v>830.5084745762713</v>
      </c>
      <c r="E33" s="13">
        <v>980</v>
      </c>
      <c r="F33" s="78">
        <f t="shared" si="2"/>
        <v>7840</v>
      </c>
      <c r="G33" s="79"/>
      <c r="H33" s="80"/>
    </row>
    <row r="34" spans="1:8" ht="15" customHeight="1" thickBot="1">
      <c r="A34" s="17" t="s">
        <v>58</v>
      </c>
      <c r="B34" s="18" t="s">
        <v>59</v>
      </c>
      <c r="C34" s="18"/>
      <c r="D34" s="4">
        <f t="shared" si="0"/>
        <v>372.8813559322034</v>
      </c>
      <c r="E34" s="4">
        <v>440</v>
      </c>
      <c r="F34" s="81">
        <f t="shared" si="2"/>
        <v>3520</v>
      </c>
      <c r="G34" s="82"/>
      <c r="H34" s="83"/>
    </row>
    <row r="35" spans="1:8" ht="18" customHeight="1">
      <c r="A35" s="20" t="s">
        <v>60</v>
      </c>
      <c r="B35" s="140" t="s">
        <v>101</v>
      </c>
      <c r="C35" s="141"/>
      <c r="D35" s="16">
        <f t="shared" si="0"/>
        <v>1016.949152542373</v>
      </c>
      <c r="E35" s="21">
        <v>1200</v>
      </c>
      <c r="F35" s="98">
        <f t="shared" si="2"/>
        <v>9600</v>
      </c>
      <c r="G35" s="98"/>
      <c r="H35" s="99"/>
    </row>
    <row r="36" spans="1:8" ht="15.75" customHeight="1">
      <c r="A36" s="56" t="s">
        <v>60</v>
      </c>
      <c r="B36" s="131" t="s">
        <v>61</v>
      </c>
      <c r="C36" s="131"/>
      <c r="D36" s="9">
        <f t="shared" si="0"/>
        <v>1186.4406779661017</v>
      </c>
      <c r="E36" s="9">
        <v>1400</v>
      </c>
      <c r="F36" s="100">
        <f t="shared" si="2"/>
        <v>11200</v>
      </c>
      <c r="G36" s="100"/>
      <c r="H36" s="101"/>
    </row>
    <row r="37" spans="1:8" ht="15.75" customHeight="1">
      <c r="A37" s="56" t="s">
        <v>60</v>
      </c>
      <c r="B37" s="131" t="s">
        <v>62</v>
      </c>
      <c r="C37" s="131"/>
      <c r="D37" s="9">
        <f t="shared" si="0"/>
        <v>1355.9322033898306</v>
      </c>
      <c r="E37" s="9">
        <v>1600</v>
      </c>
      <c r="F37" s="100">
        <f t="shared" si="2"/>
        <v>12800</v>
      </c>
      <c r="G37" s="100"/>
      <c r="H37" s="101"/>
    </row>
    <row r="38" spans="1:8" ht="15.75" customHeight="1">
      <c r="A38" s="56" t="s">
        <v>63</v>
      </c>
      <c r="B38" s="132" t="s">
        <v>64</v>
      </c>
      <c r="C38" s="133"/>
      <c r="D38" s="9">
        <f t="shared" si="0"/>
        <v>1016.949152542373</v>
      </c>
      <c r="E38" s="55">
        <v>1200</v>
      </c>
      <c r="F38" s="102">
        <f t="shared" si="2"/>
        <v>9600</v>
      </c>
      <c r="G38" s="102"/>
      <c r="H38" s="103"/>
    </row>
    <row r="39" spans="1:8" ht="16.5" customHeight="1" thickBot="1">
      <c r="A39" s="57" t="s">
        <v>63</v>
      </c>
      <c r="B39" s="134" t="s">
        <v>65</v>
      </c>
      <c r="C39" s="135"/>
      <c r="D39" s="13">
        <f t="shared" si="0"/>
        <v>1144.0677966101696</v>
      </c>
      <c r="E39" s="58">
        <v>1350</v>
      </c>
      <c r="F39" s="104">
        <f t="shared" si="2"/>
        <v>10800</v>
      </c>
      <c r="G39" s="104"/>
      <c r="H39" s="105"/>
    </row>
    <row r="40" spans="1:8" ht="13.5" customHeight="1" thickBot="1">
      <c r="A40" s="2"/>
      <c r="B40" s="86" t="s">
        <v>66</v>
      </c>
      <c r="C40" s="86"/>
      <c r="D40" s="86"/>
      <c r="E40" s="86"/>
      <c r="F40" s="86"/>
      <c r="G40" s="3"/>
      <c r="H40" s="3"/>
    </row>
    <row r="41" spans="1:8" s="38" customFormat="1" ht="12" thickBot="1">
      <c r="A41" s="122" t="s">
        <v>1</v>
      </c>
      <c r="B41" s="124" t="s">
        <v>2</v>
      </c>
      <c r="C41" s="126" t="s">
        <v>3</v>
      </c>
      <c r="D41" s="128" t="s">
        <v>107</v>
      </c>
      <c r="E41" s="95" t="s">
        <v>89</v>
      </c>
      <c r="F41" s="96"/>
      <c r="G41" s="96"/>
      <c r="H41" s="97"/>
    </row>
    <row r="42" spans="1:8" s="38" customFormat="1" ht="33" customHeight="1" thickBot="1">
      <c r="A42" s="123"/>
      <c r="B42" s="125"/>
      <c r="C42" s="127"/>
      <c r="D42" s="129"/>
      <c r="E42" s="62" t="s">
        <v>67</v>
      </c>
      <c r="F42" s="39" t="s">
        <v>68</v>
      </c>
      <c r="G42" s="63" t="s">
        <v>69</v>
      </c>
      <c r="H42" s="63" t="s">
        <v>90</v>
      </c>
    </row>
    <row r="43" spans="1:8" ht="12.75">
      <c r="A43" s="64" t="s">
        <v>70</v>
      </c>
      <c r="B43" s="65" t="s">
        <v>71</v>
      </c>
      <c r="C43" s="66" t="s">
        <v>72</v>
      </c>
      <c r="D43" s="16">
        <f>E43/1.18</f>
        <v>381.35593220338984</v>
      </c>
      <c r="E43" s="16">
        <v>450</v>
      </c>
      <c r="F43" s="16">
        <f>E43*8</f>
        <v>3600</v>
      </c>
      <c r="G43" s="67">
        <v>12</v>
      </c>
      <c r="H43" s="61"/>
    </row>
    <row r="44" spans="1:8" ht="13.5" thickBot="1">
      <c r="A44" s="22"/>
      <c r="B44" s="10" t="s">
        <v>73</v>
      </c>
      <c r="C44" s="23" t="s">
        <v>74</v>
      </c>
      <c r="D44" s="9">
        <f aca="true" t="shared" si="3" ref="D44:D52">E44/1.18</f>
        <v>508.4745762711865</v>
      </c>
      <c r="E44" s="9">
        <v>600</v>
      </c>
      <c r="F44" s="9">
        <f aca="true" t="shared" si="4" ref="F44:F52">E44*8</f>
        <v>4800</v>
      </c>
      <c r="G44" s="27">
        <v>12</v>
      </c>
      <c r="H44" s="33"/>
    </row>
    <row r="45" spans="1:8" ht="13.5" thickTop="1">
      <c r="A45" s="5" t="s">
        <v>75</v>
      </c>
      <c r="B45" s="24" t="s">
        <v>78</v>
      </c>
      <c r="C45" s="25" t="s">
        <v>76</v>
      </c>
      <c r="D45" s="9">
        <f t="shared" si="3"/>
        <v>686.4406779661017</v>
      </c>
      <c r="E45" s="6">
        <v>810</v>
      </c>
      <c r="F45" s="6">
        <f t="shared" si="4"/>
        <v>6480</v>
      </c>
      <c r="G45" s="26">
        <v>12</v>
      </c>
      <c r="H45" s="34">
        <v>17</v>
      </c>
    </row>
    <row r="46" spans="1:8" ht="12.75">
      <c r="A46" s="19"/>
      <c r="B46" s="10" t="s">
        <v>102</v>
      </c>
      <c r="C46" s="23" t="s">
        <v>103</v>
      </c>
      <c r="D46" s="9">
        <f t="shared" si="3"/>
        <v>1016.949152542373</v>
      </c>
      <c r="E46" s="9">
        <v>1200</v>
      </c>
      <c r="F46" s="9">
        <f t="shared" si="4"/>
        <v>9600</v>
      </c>
      <c r="G46" s="27">
        <v>12</v>
      </c>
      <c r="H46" s="34">
        <v>18</v>
      </c>
    </row>
    <row r="47" spans="1:8" ht="12.75">
      <c r="A47" s="28" t="s">
        <v>77</v>
      </c>
      <c r="B47" s="8" t="s">
        <v>78</v>
      </c>
      <c r="C47" s="23" t="s">
        <v>79</v>
      </c>
      <c r="D47" s="9">
        <f t="shared" si="3"/>
        <v>686.4406779661017</v>
      </c>
      <c r="E47" s="9">
        <v>810</v>
      </c>
      <c r="F47" s="9">
        <f t="shared" si="4"/>
        <v>6480</v>
      </c>
      <c r="G47" s="27">
        <v>12</v>
      </c>
      <c r="H47" s="34">
        <v>19</v>
      </c>
    </row>
    <row r="48" spans="1:8" ht="12.75">
      <c r="A48" s="7"/>
      <c r="B48" s="10" t="s">
        <v>102</v>
      </c>
      <c r="C48" s="23" t="s">
        <v>80</v>
      </c>
      <c r="D48" s="9">
        <f t="shared" si="3"/>
        <v>720.3389830508474</v>
      </c>
      <c r="E48" s="9">
        <v>850</v>
      </c>
      <c r="F48" s="9">
        <f t="shared" si="4"/>
        <v>6800</v>
      </c>
      <c r="G48" s="27">
        <v>12</v>
      </c>
      <c r="H48" s="34">
        <v>19</v>
      </c>
    </row>
    <row r="49" spans="1:8" ht="12.75">
      <c r="A49" s="19" t="s">
        <v>81</v>
      </c>
      <c r="B49" s="10" t="s">
        <v>82</v>
      </c>
      <c r="C49" s="23" t="s">
        <v>83</v>
      </c>
      <c r="D49" s="9">
        <f t="shared" si="3"/>
        <v>457.6271186440678</v>
      </c>
      <c r="E49" s="9">
        <v>540</v>
      </c>
      <c r="F49" s="9">
        <f t="shared" si="4"/>
        <v>4320</v>
      </c>
      <c r="G49" s="27">
        <v>12</v>
      </c>
      <c r="H49" s="34"/>
    </row>
    <row r="50" spans="1:8" ht="12.75">
      <c r="A50" s="7"/>
      <c r="B50" s="10" t="s">
        <v>84</v>
      </c>
      <c r="C50" s="23" t="s">
        <v>85</v>
      </c>
      <c r="D50" s="9">
        <f t="shared" si="3"/>
        <v>508.4745762711865</v>
      </c>
      <c r="E50" s="9">
        <v>600</v>
      </c>
      <c r="F50" s="9">
        <f t="shared" si="4"/>
        <v>4800</v>
      </c>
      <c r="G50" s="27">
        <v>12</v>
      </c>
      <c r="H50" s="34"/>
    </row>
    <row r="51" spans="1:8" ht="12.75">
      <c r="A51" s="7"/>
      <c r="B51" s="10" t="s">
        <v>86</v>
      </c>
      <c r="C51" s="23" t="s">
        <v>87</v>
      </c>
      <c r="D51" s="9">
        <f t="shared" si="3"/>
        <v>669.4915254237288</v>
      </c>
      <c r="E51" s="9">
        <v>790</v>
      </c>
      <c r="F51" s="9">
        <f t="shared" si="4"/>
        <v>6320</v>
      </c>
      <c r="G51" s="27">
        <v>12</v>
      </c>
      <c r="H51" s="34"/>
    </row>
    <row r="52" spans="1:8" ht="13.5" thickBot="1">
      <c r="A52" s="11"/>
      <c r="B52" s="29" t="s">
        <v>88</v>
      </c>
      <c r="C52" s="30" t="s">
        <v>87</v>
      </c>
      <c r="D52" s="13">
        <f t="shared" si="3"/>
        <v>838.9830508474577</v>
      </c>
      <c r="E52" s="13">
        <v>990</v>
      </c>
      <c r="F52" s="13">
        <f t="shared" si="4"/>
        <v>7920</v>
      </c>
      <c r="G52" s="31">
        <v>12</v>
      </c>
      <c r="H52" s="35"/>
    </row>
    <row r="53" spans="1:8" ht="11.25" customHeight="1" thickBot="1">
      <c r="A53" s="72"/>
      <c r="B53" s="72"/>
      <c r="C53" s="72"/>
      <c r="D53" s="72"/>
      <c r="E53" s="72"/>
      <c r="F53" s="72"/>
      <c r="G53" s="72"/>
      <c r="H53" s="72"/>
    </row>
    <row r="54" spans="1:8" ht="22.5" customHeight="1" thickBot="1">
      <c r="A54" s="145" t="s">
        <v>104</v>
      </c>
      <c r="B54" s="146"/>
      <c r="C54" s="147" t="s">
        <v>105</v>
      </c>
      <c r="D54" s="148"/>
      <c r="E54" s="149"/>
      <c r="F54" s="150" t="s">
        <v>106</v>
      </c>
      <c r="G54" s="151"/>
      <c r="H54" s="40"/>
    </row>
    <row r="55" spans="1:8" ht="27.75" customHeight="1">
      <c r="A55" s="72"/>
      <c r="B55" s="72"/>
      <c r="C55" s="72"/>
      <c r="D55" s="72"/>
      <c r="E55" s="72"/>
      <c r="F55" s="72"/>
      <c r="G55" s="72"/>
      <c r="H55" s="72"/>
    </row>
    <row r="56" spans="1:8" ht="12.75" customHeight="1">
      <c r="A56" s="72"/>
      <c r="B56" s="72"/>
      <c r="C56" s="72"/>
      <c r="D56" s="72"/>
      <c r="E56" s="72"/>
      <c r="F56" s="72"/>
      <c r="G56" s="72"/>
      <c r="H56" s="72"/>
    </row>
    <row r="57" spans="1:8" ht="12.75" customHeight="1">
      <c r="A57" s="72"/>
      <c r="B57" s="72"/>
      <c r="C57" s="72"/>
      <c r="D57" s="72"/>
      <c r="E57" s="72"/>
      <c r="F57" s="72"/>
      <c r="G57" s="72"/>
      <c r="H57" s="72"/>
    </row>
    <row r="58" spans="1:8" ht="12.75">
      <c r="A58" s="72"/>
      <c r="B58" s="72"/>
      <c r="C58" s="72"/>
      <c r="D58" s="72"/>
      <c r="E58" s="72"/>
      <c r="F58" s="72"/>
      <c r="G58" s="72"/>
      <c r="H58" s="72"/>
    </row>
    <row r="59" spans="1:8" ht="12.75">
      <c r="A59" s="72"/>
      <c r="B59" s="72"/>
      <c r="C59" s="72"/>
      <c r="D59" s="72"/>
      <c r="E59" s="72"/>
      <c r="F59" s="72"/>
      <c r="G59" s="72"/>
      <c r="H59" s="72"/>
    </row>
    <row r="60" spans="1:8" ht="10.5" customHeight="1">
      <c r="A60" s="130"/>
      <c r="B60" s="130"/>
      <c r="C60" s="130"/>
      <c r="D60" s="130"/>
      <c r="E60" s="130"/>
      <c r="F60" s="130"/>
      <c r="G60" s="130"/>
      <c r="H60" s="36"/>
    </row>
    <row r="61" spans="1:8" ht="10.5" customHeight="1">
      <c r="A61" s="130"/>
      <c r="B61" s="130"/>
      <c r="C61" s="130"/>
      <c r="D61" s="130"/>
      <c r="E61" s="130"/>
      <c r="F61" s="130"/>
      <c r="G61" s="130"/>
      <c r="H61" s="36"/>
    </row>
    <row r="62" spans="1:8" ht="12.75">
      <c r="A62" s="121"/>
      <c r="B62" s="121"/>
      <c r="C62" s="121"/>
      <c r="D62" s="121"/>
      <c r="E62" s="121"/>
      <c r="F62" s="121"/>
      <c r="G62" s="121"/>
      <c r="H62" s="37"/>
    </row>
  </sheetData>
  <mergeCells count="66">
    <mergeCell ref="E2:G2"/>
    <mergeCell ref="F22:H22"/>
    <mergeCell ref="A54:B54"/>
    <mergeCell ref="C54:E54"/>
    <mergeCell ref="F54:G54"/>
    <mergeCell ref="A1:C2"/>
    <mergeCell ref="E1:F1"/>
    <mergeCell ref="C4:C5"/>
    <mergeCell ref="D4:E4"/>
    <mergeCell ref="B3:F3"/>
    <mergeCell ref="A4:A5"/>
    <mergeCell ref="B4:B5"/>
    <mergeCell ref="B35:C35"/>
    <mergeCell ref="B36:C36"/>
    <mergeCell ref="F9:H9"/>
    <mergeCell ref="A60:G60"/>
    <mergeCell ref="B37:C37"/>
    <mergeCell ref="B38:C38"/>
    <mergeCell ref="B39:C39"/>
    <mergeCell ref="F10:H10"/>
    <mergeCell ref="F11:H11"/>
    <mergeCell ref="F12:H12"/>
    <mergeCell ref="F13:H13"/>
    <mergeCell ref="F14:H14"/>
    <mergeCell ref="A62:G62"/>
    <mergeCell ref="A41:A42"/>
    <mergeCell ref="B41:B42"/>
    <mergeCell ref="C41:C42"/>
    <mergeCell ref="D41:D42"/>
    <mergeCell ref="A57:H57"/>
    <mergeCell ref="A61:G61"/>
    <mergeCell ref="A55:H55"/>
    <mergeCell ref="A58:H58"/>
    <mergeCell ref="A59:H59"/>
    <mergeCell ref="F15:H15"/>
    <mergeCell ref="F16:H16"/>
    <mergeCell ref="F17:H17"/>
    <mergeCell ref="F18:H18"/>
    <mergeCell ref="F20:H20"/>
    <mergeCell ref="F21:H21"/>
    <mergeCell ref="F28:H28"/>
    <mergeCell ref="F29:H29"/>
    <mergeCell ref="F36:H36"/>
    <mergeCell ref="F37:H37"/>
    <mergeCell ref="F38:H38"/>
    <mergeCell ref="F39:H39"/>
    <mergeCell ref="B40:F40"/>
    <mergeCell ref="A56:H56"/>
    <mergeCell ref="F4:H5"/>
    <mergeCell ref="F6:H6"/>
    <mergeCell ref="F7:H7"/>
    <mergeCell ref="F8:H8"/>
    <mergeCell ref="E41:H41"/>
    <mergeCell ref="A53:H53"/>
    <mergeCell ref="F35:H35"/>
    <mergeCell ref="F31:H31"/>
    <mergeCell ref="F32:H32"/>
    <mergeCell ref="F33:H33"/>
    <mergeCell ref="F34:H34"/>
    <mergeCell ref="F19:G19"/>
    <mergeCell ref="F30:H30"/>
    <mergeCell ref="F23:H23"/>
    <mergeCell ref="F24:H24"/>
    <mergeCell ref="F25:H25"/>
    <mergeCell ref="F26:H26"/>
    <mergeCell ref="F27:H2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пользователь</cp:lastModifiedBy>
  <cp:lastPrinted>2008-01-22T10:42:54Z</cp:lastPrinted>
  <dcterms:created xsi:type="dcterms:W3CDTF">2007-10-25T02:27:41Z</dcterms:created>
  <dcterms:modified xsi:type="dcterms:W3CDTF">2008-04-11T06:03:30Z</dcterms:modified>
  <cp:category/>
  <cp:version/>
  <cp:contentType/>
  <cp:contentStatus/>
</cp:coreProperties>
</file>