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4265" windowHeight="8070" tabRatio="885" activeTab="0"/>
  </bookViews>
  <sheets>
    <sheet name="прайс" sheetId="1" r:id="rId1"/>
  </sheets>
  <definedNames>
    <definedName name="_xlnm._FilterDatabase" localSheetId="0" hidden="1">'прайс'!$A$14:$F$170</definedName>
    <definedName name="_xlnm.Print_Area" localSheetId="0">'прайс'!$A$1:$G$175</definedName>
  </definedNames>
  <calcPr fullCalcOnLoad="1"/>
</workbook>
</file>

<file path=xl/sharedStrings.xml><?xml version="1.0" encoding="utf-8"?>
<sst xmlns="http://schemas.openxmlformats.org/spreadsheetml/2006/main" count="300" uniqueCount="168">
  <si>
    <t>кв.м</t>
  </si>
  <si>
    <t>№ п/п</t>
  </si>
  <si>
    <t xml:space="preserve">Наименование работ и затрат </t>
  </si>
  <si>
    <t xml:space="preserve">Ед. изм. </t>
  </si>
  <si>
    <t>Кол-во ед. изм.</t>
  </si>
  <si>
    <t>шт</t>
  </si>
  <si>
    <t>Грунтование стен</t>
  </si>
  <si>
    <t>м.п</t>
  </si>
  <si>
    <t>Монтаж уголка перфорированного</t>
  </si>
  <si>
    <t>м.п.</t>
  </si>
  <si>
    <t>Демонтаж розеток, выключателей, коробок распределительных</t>
  </si>
  <si>
    <t xml:space="preserve">Трассировка кабеля ВВГнг силовой 3х1,5 </t>
  </si>
  <si>
    <t>Установка кабель-канала</t>
  </si>
  <si>
    <t>Монтаж коробки распределительной</t>
  </si>
  <si>
    <t>Монтаж розеток (монтаж устан.коробок, монтаж и подключение прибора)</t>
  </si>
  <si>
    <t>Монтаж выключателей (монтаж устан.коробок, монтаж и подключение прибора)</t>
  </si>
  <si>
    <t>Монтаж плинтуса пластикового</t>
  </si>
  <si>
    <t>Грунтование откосов</t>
  </si>
  <si>
    <t>Оклейка откосов обоями под покраску</t>
  </si>
  <si>
    <t>Окраска откосов (на 2 раза)</t>
  </si>
  <si>
    <t>Демонтаж: снятие обоев</t>
  </si>
  <si>
    <t>Демонтаж плинтуса</t>
  </si>
  <si>
    <t>Подготовка откосов под оклейку обоями, под покраску</t>
  </si>
  <si>
    <t>Монтаж подоконников пластиковых</t>
  </si>
  <si>
    <t xml:space="preserve">Выравнивание оконных и дверных откосов из ГКЛ по металлокаркасу </t>
  </si>
  <si>
    <t>Облицовка стен ГКЛ по металлокаркасу</t>
  </si>
  <si>
    <t xml:space="preserve">Заделка (проклеивание) швов ГКЛ лентой серпянкой </t>
  </si>
  <si>
    <t>Монтаж решеток на радиаторы</t>
  </si>
  <si>
    <t>Демонтаж светильников</t>
  </si>
  <si>
    <t>Монтаж автоматического выключателя 1 полюсного</t>
  </si>
  <si>
    <t xml:space="preserve">Монтаж диф.автоматического выключателя </t>
  </si>
  <si>
    <t>Монтаж автоматического выключателя 3 полюсного</t>
  </si>
  <si>
    <t>Монтаж люка ревизии</t>
  </si>
  <si>
    <t>Затягивание кабеля в трубу гофрированную d=20мм</t>
  </si>
  <si>
    <t>Демонтаж кирпичных перегородок</t>
  </si>
  <si>
    <t>Окончательное выравнивание полов отделочным ровнителем толщ. до 5мм</t>
  </si>
  <si>
    <t>Демонтаж раковины</t>
  </si>
  <si>
    <t>Демонтаж унитаза</t>
  </si>
  <si>
    <t>Демонтаж труб канализационных</t>
  </si>
  <si>
    <t>Демонтаж труб водопроводных</t>
  </si>
  <si>
    <t xml:space="preserve">Монтаж короба из ГКЛ по металлокаркасу </t>
  </si>
  <si>
    <t>Монтаж сетки кладочной на пол</t>
  </si>
  <si>
    <t>Демонтаж: плитки со стен</t>
  </si>
  <si>
    <t xml:space="preserve">Демонтаж: плитки с пола </t>
  </si>
  <si>
    <t>Демонтаж радиатора</t>
  </si>
  <si>
    <t>Монтаж перегородок из ГКЛ по металлокаркасу в один слой</t>
  </si>
  <si>
    <t>Облицовка стен плиткой керамической</t>
  </si>
  <si>
    <t>Облицовка откосов плиткой керамической</t>
  </si>
  <si>
    <t>Монтаж унитаза</t>
  </si>
  <si>
    <t>Облицовка стен пластиковыми панелями по металлокаркасу</t>
  </si>
  <si>
    <t xml:space="preserve">Выравнивание дверных откосов пластиковыми панелями по металлокаркасу </t>
  </si>
  <si>
    <t>Монтаж уголка пластикового</t>
  </si>
  <si>
    <t>Монтаж потолков из ГКЛ по металлокаркасу в один слой</t>
  </si>
  <si>
    <t>кв.м.</t>
  </si>
  <si>
    <t>Грунтование потолка</t>
  </si>
  <si>
    <t>Настил коврового покрытия</t>
  </si>
  <si>
    <t xml:space="preserve">Устройство плинтуса из керамогранита, в т.ч. распиловка плинтуса (керамогранит) </t>
  </si>
  <si>
    <t>Монтаж порожка</t>
  </si>
  <si>
    <t>Монтаж счетчика</t>
  </si>
  <si>
    <t>Монтаж смесителя</t>
  </si>
  <si>
    <t>Монтаж фильтра</t>
  </si>
  <si>
    <t>Монтаж сантехарматуры</t>
  </si>
  <si>
    <t>Демонтаж оконного блока</t>
  </si>
  <si>
    <t>Демонтаж полов деревянных</t>
  </si>
  <si>
    <t>Окраска оконного блока</t>
  </si>
  <si>
    <t>Окраска дверного блока</t>
  </si>
  <si>
    <t>Кирпичная кладка перегородок в 1/2 кирпича</t>
  </si>
  <si>
    <t>Монтаж радиаторов отопления (крепление к стене, присоединение к трубопроводу); монтаж запорной арматуры к радиаторам; компоновка приборов отопления</t>
  </si>
  <si>
    <t xml:space="preserve">Монтаж ниш из ГКЛ по металлокаркасу </t>
  </si>
  <si>
    <t xml:space="preserve">Облицовка потолка пластиковыми панелями по металлокаркасу </t>
  </si>
  <si>
    <t>Демонтаж дверного блока деревянного</t>
  </si>
  <si>
    <t>Монтаж второго слоя ГКЛ на стены, перегородки</t>
  </si>
  <si>
    <t>Облицовка стен ГКЛ на спец. монтажный клей "Перлфикс"</t>
  </si>
  <si>
    <t>Устройство гидроизоляции</t>
  </si>
  <si>
    <t>Монтаж раковины (мойки)</t>
  </si>
  <si>
    <t>Монтаж водосчетчика</t>
  </si>
  <si>
    <t xml:space="preserve">Раздел 1: Демонтажные работы </t>
  </si>
  <si>
    <t xml:space="preserve">Раздел 2: Общестроительные работы </t>
  </si>
  <si>
    <t xml:space="preserve">Раздел 3: Отделочные работы </t>
  </si>
  <si>
    <t>3.1. Стены, перегородки</t>
  </si>
  <si>
    <t>3.2. Проемы</t>
  </si>
  <si>
    <t>Штукатурка откосов</t>
  </si>
  <si>
    <t>3.3. Потолок</t>
  </si>
  <si>
    <t>Монтаж подвесных потолков типа "Армстронг"</t>
  </si>
  <si>
    <t>2.1. Стены, перегородки</t>
  </si>
  <si>
    <t>2.2. Полы</t>
  </si>
  <si>
    <t>3.4. Полы</t>
  </si>
  <si>
    <t>3.5. Прочие работы</t>
  </si>
  <si>
    <t>1.1. Общестроительные работы</t>
  </si>
  <si>
    <t>1.3. Электромонтажные работы</t>
  </si>
  <si>
    <t>1.4. Санитарно-технические работы</t>
  </si>
  <si>
    <t>1.2. Отделочные работы</t>
  </si>
  <si>
    <t>Демонтаж: снятие линолеума, коврового</t>
  </si>
  <si>
    <t>Раздел 4: Электромонтажные работы</t>
  </si>
  <si>
    <t>4.1. Силовое электрооборудование</t>
  </si>
  <si>
    <t>4.2. Электроосвещение</t>
  </si>
  <si>
    <t>Раздел 5: Санитарно-технические работы</t>
  </si>
  <si>
    <t>Демонтаж электропроводки</t>
  </si>
  <si>
    <t>Демонтаж счетчика</t>
  </si>
  <si>
    <t>Демонтаж смесителя</t>
  </si>
  <si>
    <t xml:space="preserve">Демонтаж ГКЛ </t>
  </si>
  <si>
    <t>Демонтаж: снятие ламината</t>
  </si>
  <si>
    <t>Демонтаж стяжки</t>
  </si>
  <si>
    <t xml:space="preserve">Монтаж перегородок из пластиковых панелей по металлокаркасу </t>
  </si>
  <si>
    <t xml:space="preserve">Монтаж короба из пластиковых панелей по металлокаркасу </t>
  </si>
  <si>
    <t>Монтаж фанеры к бетон. полу (приклеивание основания на мастику с фиксацией рамным дюбелем к полу)</t>
  </si>
  <si>
    <t>Окончательное выравнивание полов отделочным ровнителем толщ. до 15мм</t>
  </si>
  <si>
    <t>Монтаж упора дверного</t>
  </si>
  <si>
    <t>Монтаж реечных потолков</t>
  </si>
  <si>
    <t>Монтаж плинтуса потолочного</t>
  </si>
  <si>
    <t>Трассировка кабеля ВВГнг силовой 3х2,5</t>
  </si>
  <si>
    <t>Монтаж коробки установочной в ГКЛ</t>
  </si>
  <si>
    <t>Монтаж коробки установочной в кирпичной стене</t>
  </si>
  <si>
    <t>Монтаж коробки установочной в бетонной стене</t>
  </si>
  <si>
    <t>Штрабление по штукатурке</t>
  </si>
  <si>
    <t>Штрабление в кирпиче</t>
  </si>
  <si>
    <t>Штрабление в бетоне</t>
  </si>
  <si>
    <t>4.3. Слаботочные сети</t>
  </si>
  <si>
    <t>Трассировка кабеля телефонного</t>
  </si>
  <si>
    <t>Трассировка кабеля интеренет</t>
  </si>
  <si>
    <t>Трассировка кабеля телевизионного</t>
  </si>
  <si>
    <t>Демонтаж перегородок (ГКЛ)</t>
  </si>
  <si>
    <t>Монтаж дверного блока финского (с устройством обналички, врезкой замка)</t>
  </si>
  <si>
    <t>Настил линолеума (полукоммерческого) методом прямого приклеивания основания</t>
  </si>
  <si>
    <t>Монтаж потолков из ГКЛ по металлокаркасу многоуровневых</t>
  </si>
  <si>
    <t>куб.м</t>
  </si>
  <si>
    <t>Окраска стен водоэмульсионной краской (на 2 раза)</t>
  </si>
  <si>
    <t>Подготовка стен ГКЛ под оклейку фактурными обоями (шпатлевание, ошкурение)</t>
  </si>
  <si>
    <t>Подготовка стен ГКЛ под покраску (армирование, высококачественное шпатлевание, ошкурение)</t>
  </si>
  <si>
    <t>Подготовка стен ГКЛ под оклейку бесфактурными обоями (высококачественное шпатлевание, ошкурение)</t>
  </si>
  <si>
    <t>Подготовка стен по штукатурке под оклейку фактурными обоями (шпатлевание, ошкурение)</t>
  </si>
  <si>
    <t>Подготовка стен по штукатурке под оклейку бесфактурными обоями (высококачественнон шпатлевание, ошкурение)</t>
  </si>
  <si>
    <t>Подготовка стен по штукатурке под покраску (армирование, высококачественное шпатлевание, ошкурение)</t>
  </si>
  <si>
    <t>Оклейка стен фактурными обоями под покраску</t>
  </si>
  <si>
    <t>Оклейка стен бесфактурными обоями под покраску</t>
  </si>
  <si>
    <t>Оклейка стен обоями (с рисунком)</t>
  </si>
  <si>
    <t>Высококачественная окраска стен краской "Flugger-Flutex-10" (на 2-4 раза)</t>
  </si>
  <si>
    <t>Подготовка потолка ГКЛ под оклейку фактурными обоями (шпатлевание, ошкурение)</t>
  </si>
  <si>
    <t>Подготовка потолка ГКЛ под оклейку бесфактурными обоями (высококачественное шпатлевание, ошкурение)</t>
  </si>
  <si>
    <t>Подготовка потолка ГКЛ под покраску (армирование, высококачественное шпатлевание, ошкурение)</t>
  </si>
  <si>
    <t>Оклейка потолка фактурными обоями под покраску</t>
  </si>
  <si>
    <t>Оклейка потолка бесфактурными обоями под покраску</t>
  </si>
  <si>
    <t>Высококачественная окраска потолка краской "Flugger-Flutex-10" (на 2-4 раза)</t>
  </si>
  <si>
    <t>Окраска потолка водоэмульсионной краской (на 2 раза)</t>
  </si>
  <si>
    <t>Облицовка пола плиткой керамической, керамогранитом (300х300мм)</t>
  </si>
  <si>
    <t>Облицовка пола керамогранитом (600х600мм)</t>
  </si>
  <si>
    <t>Настил ламината</t>
  </si>
  <si>
    <t>Грунтование полов (обеспыливание)</t>
  </si>
  <si>
    <t>Настил паркетной доски</t>
  </si>
  <si>
    <t>Кирпичная кладка перегородок в кирпич</t>
  </si>
  <si>
    <t>Устройство цементной стяжки толщ. до 100мм.</t>
  </si>
  <si>
    <t>Высококачественная штукатурка стен Ротбандом толщ. до 10мм</t>
  </si>
  <si>
    <t>Штукатурка стен цементно-песчаным раствором толщ. до 10мм</t>
  </si>
  <si>
    <t>Тепло-, звукоизоляция потолка рулонной мин.ватой толщ. 50мм</t>
  </si>
  <si>
    <t>Устройство цементной стяжки</t>
  </si>
  <si>
    <t>Тепло-, звукоизоляция стен, перегородок рулонной мин.ватой толщ. 50мм</t>
  </si>
  <si>
    <t>Монтаж светильников в подвесной потолок типа "Армстронг" 4х18Вт</t>
  </si>
  <si>
    <t>материал Заказчика</t>
  </si>
  <si>
    <r>
      <t xml:space="preserve">Ст-ть материалов на ед.изм.работ </t>
    </r>
    <r>
      <rPr>
        <sz val="8"/>
        <rFont val="Arial"/>
        <family val="2"/>
      </rPr>
      <t>(без учета транспортных и складских затрат, без учета НДС)</t>
    </r>
  </si>
  <si>
    <r>
      <t xml:space="preserve">ВСЕГО ст-ть работ и мат-ов за ед.изм. </t>
    </r>
    <r>
      <rPr>
        <sz val="8"/>
        <rFont val="Arial"/>
        <family val="2"/>
      </rPr>
      <t>(без учета накладных расходов и плановых накоплений, без учета транспортных и складских затрат, без учета НДС)</t>
    </r>
  </si>
  <si>
    <r>
      <t xml:space="preserve">Ст-ть работ за ед.изм. </t>
    </r>
    <r>
      <rPr>
        <sz val="8"/>
        <rFont val="Arial"/>
        <family val="2"/>
      </rPr>
      <t>(без учета накладных расходов и плановых накоплений, без учета НДС)</t>
    </r>
  </si>
  <si>
    <t>Прокладка труб канализационных ПП d=50мм</t>
  </si>
  <si>
    <t>Прокладка трубы канализационной ПП d=100мм</t>
  </si>
  <si>
    <t>Прокладка труб водопроводных d=16-25мм</t>
  </si>
  <si>
    <t>Устройство изоляции труб d=16-32мм</t>
  </si>
  <si>
    <t>Устройство изоляции труб d &gt; 32мм</t>
  </si>
  <si>
    <t>Прокладка трубы отопления d=16-25мм</t>
  </si>
  <si>
    <r>
      <t xml:space="preserve">Прайс-лист стоимости работ, выполняемых Группой компаний </t>
    </r>
    <r>
      <rPr>
        <b/>
        <sz val="8"/>
        <color indexed="10"/>
        <rFont val="Arial"/>
        <family val="2"/>
      </rPr>
      <t>"БЕССЕРБАУ"</t>
    </r>
    <r>
      <rPr>
        <b/>
        <sz val="8"/>
        <rFont val="Arial"/>
        <family val="2"/>
      </rPr>
      <t xml:space="preserve"> на</t>
    </r>
    <r>
      <rPr>
        <b/>
        <sz val="8"/>
        <color indexed="10"/>
        <rFont val="Arial"/>
        <family val="2"/>
      </rPr>
      <t xml:space="preserve"> 01 июня 2010г</t>
    </r>
    <r>
      <rPr>
        <b/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</si>
</sst>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2" applyFont="1" applyFill="1" applyAlignment="1">
      <alignment vertical="center" wrapText="1"/>
      <protection/>
    </xf>
    <xf numFmtId="4" fontId="2" fillId="0" borderId="0" xfId="52" applyNumberFormat="1" applyFont="1" applyFill="1" applyAlignment="1">
      <alignment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4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4" fontId="2" fillId="0" borderId="10" xfId="52" applyNumberFormat="1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0" fontId="0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1" fontId="2" fillId="0" borderId="12" xfId="52" applyNumberFormat="1" applyFont="1" applyFill="1" applyBorder="1" applyAlignment="1">
      <alignment horizontal="center" vertical="center" wrapText="1"/>
      <protection/>
    </xf>
    <xf numFmtId="3" fontId="2" fillId="0" borderId="12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4" fontId="2" fillId="0" borderId="0" xfId="52" applyNumberFormat="1" applyFont="1" applyFill="1" applyBorder="1" applyAlignment="1">
      <alignment vertical="center" wrapText="1"/>
      <protection/>
    </xf>
    <xf numFmtId="2" fontId="2" fillId="0" borderId="10" xfId="52" applyNumberFormat="1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Border="1" applyAlignment="1">
      <alignment vertical="center"/>
      <protection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3" fillId="0" borderId="16" xfId="52" applyFont="1" applyFill="1" applyBorder="1" applyAlignment="1">
      <alignment horizontal="left" vertical="center" wrapText="1"/>
      <protection/>
    </xf>
    <xf numFmtId="0" fontId="3" fillId="0" borderId="17" xfId="52" applyFont="1" applyFill="1" applyBorder="1" applyAlignment="1">
      <alignment horizontal="left" vertical="center" wrapText="1"/>
      <protection/>
    </xf>
    <xf numFmtId="0" fontId="3" fillId="0" borderId="18" xfId="52" applyFont="1" applyFill="1" applyBorder="1" applyAlignment="1">
      <alignment horizontal="left" vertical="center" wrapText="1"/>
      <protection/>
    </xf>
    <xf numFmtId="4" fontId="3" fillId="33" borderId="12" xfId="52" applyNumberFormat="1" applyFont="1" applyFill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4" fontId="3" fillId="33" borderId="11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49" fontId="3" fillId="0" borderId="20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4" fontId="3" fillId="0" borderId="21" xfId="52" applyNumberFormat="1" applyFont="1" applyFill="1" applyBorder="1" applyAlignment="1">
      <alignment horizontal="center" vertical="center" wrapText="1"/>
      <protection/>
    </xf>
    <xf numFmtId="4" fontId="3" fillId="0" borderId="22" xfId="52" applyNumberFormat="1" applyFont="1" applyFill="1" applyBorder="1" applyAlignment="1">
      <alignment horizontal="center" vertical="center" wrapText="1"/>
      <protection/>
    </xf>
    <xf numFmtId="4" fontId="3" fillId="0" borderId="23" xfId="52" applyNumberFormat="1" applyFont="1" applyFill="1" applyBorder="1" applyAlignment="1">
      <alignment horizontal="center" vertical="center" wrapText="1"/>
      <protection/>
    </xf>
    <xf numFmtId="4" fontId="3" fillId="0" borderId="24" xfId="52" applyNumberFormat="1" applyFont="1" applyFill="1" applyBorder="1" applyAlignment="1">
      <alignment horizontal="center" vertical="center" wrapText="1"/>
      <protection/>
    </xf>
    <xf numFmtId="4" fontId="3" fillId="0" borderId="19" xfId="52" applyNumberFormat="1" applyFont="1" applyFill="1" applyBorder="1" applyAlignment="1">
      <alignment horizontal="center" vertical="center" wrapText="1"/>
      <protection/>
    </xf>
    <xf numFmtId="4" fontId="3" fillId="0" borderId="20" xfId="52" applyNumberFormat="1" applyFont="1" applyFill="1" applyBorder="1" applyAlignment="1">
      <alignment horizontal="center" vertical="center" wrapText="1"/>
      <protection/>
    </xf>
    <xf numFmtId="49" fontId="3" fillId="0" borderId="25" xfId="52" applyNumberFormat="1" applyFont="1" applyFill="1" applyBorder="1" applyAlignment="1">
      <alignment horizontal="center" vertical="center" wrapText="1"/>
      <protection/>
    </xf>
    <xf numFmtId="49" fontId="3" fillId="0" borderId="26" xfId="52" applyNumberFormat="1" applyFont="1" applyFill="1" applyBorder="1" applyAlignment="1">
      <alignment horizontal="center" vertical="center" wrapText="1"/>
      <protection/>
    </xf>
    <xf numFmtId="16" fontId="2" fillId="0" borderId="12" xfId="52" applyNumberFormat="1" applyFont="1" applyFill="1" applyBorder="1" applyAlignment="1">
      <alignment horizontal="center" vertical="center" wrapText="1"/>
      <protection/>
    </xf>
    <xf numFmtId="16" fontId="2" fillId="0" borderId="10" xfId="52" applyNumberFormat="1" applyFont="1" applyFill="1" applyBorder="1" applyAlignment="1">
      <alignment horizontal="center" vertical="center" wrapText="1"/>
      <protection/>
    </xf>
    <xf numFmtId="16" fontId="2" fillId="0" borderId="11" xfId="52" applyNumberFormat="1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 23.11. по 22.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504825</xdr:colOff>
      <xdr:row>0</xdr:row>
      <xdr:rowOff>0</xdr:rowOff>
    </xdr:to>
    <xdr:pic>
      <xdr:nvPicPr>
        <xdr:cNvPr id="1" name="Picture 13" descr="Blank_rus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52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7</xdr:col>
      <xdr:colOff>0</xdr:colOff>
      <xdr:row>11</xdr:row>
      <xdr:rowOff>190500</xdr:rowOff>
    </xdr:to>
    <xdr:pic>
      <xdr:nvPicPr>
        <xdr:cNvPr id="2" name="Рисунок 3" descr="Шапка_БЕССЕРБАУ_ру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57626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">
      <selection activeCell="A14" sqref="A14:A15"/>
    </sheetView>
  </sheetViews>
  <sheetFormatPr defaultColWidth="9.140625" defaultRowHeight="12.75"/>
  <cols>
    <col min="1" max="1" width="5.7109375" style="1" customWidth="1"/>
    <col min="2" max="2" width="37.8515625" style="1" customWidth="1"/>
    <col min="3" max="3" width="7.421875" style="1" customWidth="1"/>
    <col min="4" max="4" width="7.7109375" style="2" customWidth="1"/>
    <col min="5" max="6" width="8.7109375" style="2" customWidth="1"/>
    <col min="7" max="7" width="10.28125" style="2" customWidth="1"/>
    <col min="8" max="16384" width="9.140625" style="1" customWidth="1"/>
  </cols>
  <sheetData>
    <row r="1" spans="8:10" ht="11.25">
      <c r="H1" s="2"/>
      <c r="I1" s="2"/>
      <c r="J1" s="2"/>
    </row>
    <row r="2" spans="8:10" ht="11.25">
      <c r="H2" s="2"/>
      <c r="I2" s="2"/>
      <c r="J2" s="2"/>
    </row>
    <row r="3" spans="8:10" ht="11.25">
      <c r="H3" s="2"/>
      <c r="I3" s="2"/>
      <c r="J3" s="2"/>
    </row>
    <row r="4" spans="8:10" ht="11.25">
      <c r="H4" s="2"/>
      <c r="I4" s="2"/>
      <c r="J4" s="2"/>
    </row>
    <row r="5" spans="8:10" ht="11.25">
      <c r="H5" s="2"/>
      <c r="I5" s="2"/>
      <c r="J5" s="2"/>
    </row>
    <row r="6" spans="8:10" ht="11.25">
      <c r="H6" s="2"/>
      <c r="I6" s="2"/>
      <c r="J6" s="2"/>
    </row>
    <row r="7" spans="8:10" ht="11.25">
      <c r="H7" s="2"/>
      <c r="I7" s="2"/>
      <c r="J7" s="2"/>
    </row>
    <row r="8" spans="8:10" ht="11.25">
      <c r="H8" s="2"/>
      <c r="I8" s="2"/>
      <c r="J8" s="2"/>
    </row>
    <row r="9" spans="8:10" ht="11.25">
      <c r="H9" s="2"/>
      <c r="I9" s="2"/>
      <c r="J9" s="2"/>
    </row>
    <row r="10" spans="8:10" ht="12.75" customHeight="1" thickBot="1">
      <c r="H10" s="2"/>
      <c r="I10" s="2"/>
      <c r="J10" s="2"/>
    </row>
    <row r="11" spans="8:10" ht="28.5" customHeight="1" hidden="1" thickBot="1">
      <c r="H11" s="2"/>
      <c r="I11" s="2"/>
      <c r="J11" s="2"/>
    </row>
    <row r="12" spans="1:7" ht="39.75" customHeight="1">
      <c r="A12" s="33" t="s">
        <v>167</v>
      </c>
      <c r="B12" s="34"/>
      <c r="C12" s="34"/>
      <c r="D12" s="34"/>
      <c r="E12" s="34"/>
      <c r="F12" s="34"/>
      <c r="G12" s="35"/>
    </row>
    <row r="13" spans="1:7" ht="24" customHeight="1" thickBot="1">
      <c r="A13" s="36"/>
      <c r="B13" s="37"/>
      <c r="C13" s="37"/>
      <c r="D13" s="37"/>
      <c r="E13" s="37"/>
      <c r="F13" s="37"/>
      <c r="G13" s="38"/>
    </row>
    <row r="14" spans="1:7" s="16" customFormat="1" ht="96" customHeight="1">
      <c r="A14" s="53" t="s">
        <v>1</v>
      </c>
      <c r="B14" s="42" t="s">
        <v>2</v>
      </c>
      <c r="C14" s="42" t="s">
        <v>3</v>
      </c>
      <c r="D14" s="51" t="s">
        <v>4</v>
      </c>
      <c r="E14" s="47" t="s">
        <v>160</v>
      </c>
      <c r="F14" s="47" t="s">
        <v>158</v>
      </c>
      <c r="G14" s="49" t="s">
        <v>159</v>
      </c>
    </row>
    <row r="15" spans="1:7" s="19" customFormat="1" ht="73.5" customHeight="1" thickBot="1">
      <c r="A15" s="54"/>
      <c r="B15" s="43"/>
      <c r="C15" s="43"/>
      <c r="D15" s="52"/>
      <c r="E15" s="48"/>
      <c r="F15" s="48"/>
      <c r="G15" s="50"/>
    </row>
    <row r="16" spans="1:7" s="16" customFormat="1" ht="11.25">
      <c r="A16" s="39" t="s">
        <v>76</v>
      </c>
      <c r="B16" s="40"/>
      <c r="C16" s="40"/>
      <c r="D16" s="40"/>
      <c r="E16" s="40"/>
      <c r="F16" s="40"/>
      <c r="G16" s="41"/>
    </row>
    <row r="17" spans="1:7" s="16" customFormat="1" ht="11.25">
      <c r="A17" s="44" t="s">
        <v>88</v>
      </c>
      <c r="B17" s="45"/>
      <c r="C17" s="45"/>
      <c r="D17" s="45"/>
      <c r="E17" s="45"/>
      <c r="F17" s="45"/>
      <c r="G17" s="46"/>
    </row>
    <row r="18" spans="1:7" s="18" customFormat="1" ht="11.25">
      <c r="A18" s="23">
        <v>1</v>
      </c>
      <c r="B18" s="6" t="s">
        <v>34</v>
      </c>
      <c r="C18" s="5" t="s">
        <v>0</v>
      </c>
      <c r="D18" s="4">
        <v>1</v>
      </c>
      <c r="E18" s="4">
        <v>169.49152542372883</v>
      </c>
      <c r="F18" s="4">
        <v>84.74576271186442</v>
      </c>
      <c r="G18" s="21">
        <v>254.23728813559325</v>
      </c>
    </row>
    <row r="19" spans="1:7" s="11" customFormat="1" ht="11.25">
      <c r="A19" s="23">
        <f>1+A18</f>
        <v>2</v>
      </c>
      <c r="B19" s="6" t="s">
        <v>121</v>
      </c>
      <c r="C19" s="5" t="s">
        <v>0</v>
      </c>
      <c r="D19" s="4">
        <v>1</v>
      </c>
      <c r="E19" s="4">
        <v>84.74576271186442</v>
      </c>
      <c r="F19" s="4">
        <v>16.949152542372882</v>
      </c>
      <c r="G19" s="21">
        <v>101.6949152542373</v>
      </c>
    </row>
    <row r="20" spans="1:7" s="11" customFormat="1" ht="11.25">
      <c r="A20" s="23">
        <f>1+A19</f>
        <v>3</v>
      </c>
      <c r="B20" s="6" t="s">
        <v>62</v>
      </c>
      <c r="C20" s="5" t="s">
        <v>0</v>
      </c>
      <c r="D20" s="4">
        <v>1</v>
      </c>
      <c r="E20" s="4">
        <v>169.49152542372883</v>
      </c>
      <c r="F20" s="4">
        <v>25.423728813559322</v>
      </c>
      <c r="G20" s="21">
        <v>194.91525423728814</v>
      </c>
    </row>
    <row r="21" spans="1:7" s="18" customFormat="1" ht="11.25">
      <c r="A21" s="23">
        <f>1+A20</f>
        <v>4</v>
      </c>
      <c r="B21" s="6" t="s">
        <v>70</v>
      </c>
      <c r="C21" s="5" t="s">
        <v>5</v>
      </c>
      <c r="D21" s="4">
        <v>1</v>
      </c>
      <c r="E21" s="4">
        <v>152.54237288135593</v>
      </c>
      <c r="F21" s="4">
        <v>8.474576271186441</v>
      </c>
      <c r="G21" s="21">
        <v>161.01694915254237</v>
      </c>
    </row>
    <row r="22" spans="1:7" s="18" customFormat="1" ht="11.25">
      <c r="A22" s="23">
        <f>1+A21</f>
        <v>5</v>
      </c>
      <c r="B22" s="12" t="s">
        <v>102</v>
      </c>
      <c r="C22" s="3" t="s">
        <v>0</v>
      </c>
      <c r="D22" s="4">
        <v>1</v>
      </c>
      <c r="E22" s="4">
        <v>101.69491525423729</v>
      </c>
      <c r="F22" s="4">
        <v>70.62146892655369</v>
      </c>
      <c r="G22" s="21">
        <v>172.31638418079098</v>
      </c>
    </row>
    <row r="23" spans="1:7" s="11" customFormat="1" ht="11.25">
      <c r="A23" s="23">
        <f>1+A22</f>
        <v>6</v>
      </c>
      <c r="B23" s="6" t="s">
        <v>63</v>
      </c>
      <c r="C23" s="5" t="s">
        <v>0</v>
      </c>
      <c r="D23" s="4">
        <v>1</v>
      </c>
      <c r="E23" s="4">
        <v>101.69491525423729</v>
      </c>
      <c r="F23" s="4">
        <v>25.423728813559322</v>
      </c>
      <c r="G23" s="21">
        <v>127.11864406779661</v>
      </c>
    </row>
    <row r="24" spans="1:7" s="16" customFormat="1" ht="11.25">
      <c r="A24" s="44" t="s">
        <v>91</v>
      </c>
      <c r="B24" s="45"/>
      <c r="C24" s="45"/>
      <c r="D24" s="45"/>
      <c r="E24" s="45"/>
      <c r="F24" s="45"/>
      <c r="G24" s="46"/>
    </row>
    <row r="25" spans="1:7" s="18" customFormat="1" ht="11.25">
      <c r="A25" s="23">
        <f>1+A23</f>
        <v>7</v>
      </c>
      <c r="B25" s="6" t="s">
        <v>100</v>
      </c>
      <c r="C25" s="5" t="s">
        <v>0</v>
      </c>
      <c r="D25" s="4">
        <v>1</v>
      </c>
      <c r="E25" s="4">
        <v>108.05084745762713</v>
      </c>
      <c r="F25" s="4">
        <v>8.474576271186441</v>
      </c>
      <c r="G25" s="21">
        <v>116.52542372881356</v>
      </c>
    </row>
    <row r="26" spans="1:7" s="18" customFormat="1" ht="11.25">
      <c r="A26" s="23">
        <f aca="true" t="shared" si="0" ref="A26:A31">1+A25</f>
        <v>8</v>
      </c>
      <c r="B26" s="6" t="s">
        <v>20</v>
      </c>
      <c r="C26" s="5" t="s">
        <v>0</v>
      </c>
      <c r="D26" s="4">
        <v>1</v>
      </c>
      <c r="E26" s="4">
        <v>42.37288135593221</v>
      </c>
      <c r="F26" s="4">
        <v>0.8474576271186441</v>
      </c>
      <c r="G26" s="21">
        <v>43.22033898305085</v>
      </c>
    </row>
    <row r="27" spans="1:7" s="18" customFormat="1" ht="11.25">
      <c r="A27" s="23">
        <f t="shared" si="0"/>
        <v>9</v>
      </c>
      <c r="B27" s="6" t="s">
        <v>42</v>
      </c>
      <c r="C27" s="5" t="s">
        <v>0</v>
      </c>
      <c r="D27" s="4">
        <v>1</v>
      </c>
      <c r="E27" s="4">
        <v>50.847457627118644</v>
      </c>
      <c r="F27" s="4">
        <v>25.423728813559322</v>
      </c>
      <c r="G27" s="21">
        <v>76.27118644067797</v>
      </c>
    </row>
    <row r="28" spans="1:7" s="18" customFormat="1" ht="11.25">
      <c r="A28" s="23">
        <f t="shared" si="0"/>
        <v>10</v>
      </c>
      <c r="B28" s="6" t="s">
        <v>43</v>
      </c>
      <c r="C28" s="5" t="s">
        <v>0</v>
      </c>
      <c r="D28" s="4">
        <v>1</v>
      </c>
      <c r="E28" s="4">
        <v>67.79661016949153</v>
      </c>
      <c r="F28" s="4">
        <v>42.37288135593221</v>
      </c>
      <c r="G28" s="21">
        <v>110.16949152542374</v>
      </c>
    </row>
    <row r="29" spans="1:7" s="18" customFormat="1" ht="11.25">
      <c r="A29" s="23">
        <f t="shared" si="0"/>
        <v>11</v>
      </c>
      <c r="B29" s="6" t="s">
        <v>92</v>
      </c>
      <c r="C29" s="5" t="s">
        <v>0</v>
      </c>
      <c r="D29" s="4">
        <v>1</v>
      </c>
      <c r="E29" s="4">
        <v>16.949152542372882</v>
      </c>
      <c r="F29" s="4">
        <v>4.237288135593221</v>
      </c>
      <c r="G29" s="21">
        <v>21.186440677966104</v>
      </c>
    </row>
    <row r="30" spans="1:7" s="18" customFormat="1" ht="11.25">
      <c r="A30" s="23">
        <f t="shared" si="0"/>
        <v>12</v>
      </c>
      <c r="B30" s="6" t="s">
        <v>101</v>
      </c>
      <c r="C30" s="5" t="s">
        <v>0</v>
      </c>
      <c r="D30" s="4">
        <v>1</v>
      </c>
      <c r="E30" s="4">
        <v>38.13559322033898</v>
      </c>
      <c r="F30" s="4">
        <v>25.423728813559322</v>
      </c>
      <c r="G30" s="21">
        <v>63.559322033898304</v>
      </c>
    </row>
    <row r="31" spans="1:7" s="18" customFormat="1" ht="11.25">
      <c r="A31" s="23">
        <f t="shared" si="0"/>
        <v>13</v>
      </c>
      <c r="B31" s="6" t="s">
        <v>21</v>
      </c>
      <c r="C31" s="5" t="s">
        <v>7</v>
      </c>
      <c r="D31" s="4">
        <v>1</v>
      </c>
      <c r="E31" s="4">
        <v>21.186440677966104</v>
      </c>
      <c r="F31" s="4">
        <v>0.8474576271186441</v>
      </c>
      <c r="G31" s="21">
        <v>22.033898305084747</v>
      </c>
    </row>
    <row r="32" spans="1:7" s="16" customFormat="1" ht="11.25">
      <c r="A32" s="44" t="s">
        <v>89</v>
      </c>
      <c r="B32" s="45"/>
      <c r="C32" s="45"/>
      <c r="D32" s="45"/>
      <c r="E32" s="45"/>
      <c r="F32" s="45"/>
      <c r="G32" s="46"/>
    </row>
    <row r="33" spans="1:7" ht="22.5">
      <c r="A33" s="23">
        <f>1+A31</f>
        <v>14</v>
      </c>
      <c r="B33" s="6" t="s">
        <v>10</v>
      </c>
      <c r="C33" s="4" t="s">
        <v>5</v>
      </c>
      <c r="D33" s="4">
        <v>1</v>
      </c>
      <c r="E33" s="4">
        <v>25.423728813559322</v>
      </c>
      <c r="F33" s="4"/>
      <c r="G33" s="21">
        <v>25.423728813559322</v>
      </c>
    </row>
    <row r="34" spans="1:7" s="11" customFormat="1" ht="11.25">
      <c r="A34" s="23">
        <f>1+A33</f>
        <v>15</v>
      </c>
      <c r="B34" s="6" t="s">
        <v>28</v>
      </c>
      <c r="C34" s="5" t="s">
        <v>5</v>
      </c>
      <c r="D34" s="4">
        <v>1</v>
      </c>
      <c r="E34" s="4">
        <v>63.55932203389831</v>
      </c>
      <c r="F34" s="4"/>
      <c r="G34" s="21">
        <v>63.55932203389831</v>
      </c>
    </row>
    <row r="35" spans="1:7" s="11" customFormat="1" ht="11.25">
      <c r="A35" s="23">
        <f>1+A34</f>
        <v>16</v>
      </c>
      <c r="B35" s="6" t="s">
        <v>97</v>
      </c>
      <c r="C35" s="5" t="s">
        <v>7</v>
      </c>
      <c r="D35" s="4">
        <v>1</v>
      </c>
      <c r="E35" s="4">
        <v>11.440677966101696</v>
      </c>
      <c r="F35" s="4"/>
      <c r="G35" s="21">
        <v>11.440677966101696</v>
      </c>
    </row>
    <row r="36" spans="1:7" s="11" customFormat="1" ht="11.25">
      <c r="A36" s="23">
        <f>1+A35</f>
        <v>17</v>
      </c>
      <c r="B36" s="6" t="s">
        <v>98</v>
      </c>
      <c r="C36" s="5" t="s">
        <v>5</v>
      </c>
      <c r="D36" s="4">
        <v>1</v>
      </c>
      <c r="E36" s="4">
        <v>402.54237288135596</v>
      </c>
      <c r="F36" s="4"/>
      <c r="G36" s="21">
        <v>402.54237288135596</v>
      </c>
    </row>
    <row r="37" spans="1:7" s="16" customFormat="1" ht="11.25">
      <c r="A37" s="44" t="s">
        <v>90</v>
      </c>
      <c r="B37" s="45"/>
      <c r="C37" s="45"/>
      <c r="D37" s="45"/>
      <c r="E37" s="45"/>
      <c r="F37" s="45"/>
      <c r="G37" s="46"/>
    </row>
    <row r="38" spans="1:7" s="18" customFormat="1" ht="11.25">
      <c r="A38" s="23">
        <f>1+A36</f>
        <v>18</v>
      </c>
      <c r="B38" s="6" t="s">
        <v>36</v>
      </c>
      <c r="C38" s="5" t="s">
        <v>5</v>
      </c>
      <c r="D38" s="4">
        <v>1</v>
      </c>
      <c r="E38" s="4">
        <v>296.6101694915254</v>
      </c>
      <c r="F38" s="4"/>
      <c r="G38" s="21">
        <v>296.6101694915254</v>
      </c>
    </row>
    <row r="39" spans="1:7" s="18" customFormat="1" ht="11.25">
      <c r="A39" s="23">
        <f>1+A38</f>
        <v>19</v>
      </c>
      <c r="B39" s="6" t="s">
        <v>99</v>
      </c>
      <c r="C39" s="5" t="s">
        <v>5</v>
      </c>
      <c r="D39" s="4">
        <v>1</v>
      </c>
      <c r="E39" s="4">
        <v>241.52542372881356</v>
      </c>
      <c r="F39" s="4"/>
      <c r="G39" s="21">
        <v>241.52542372881356</v>
      </c>
    </row>
    <row r="40" spans="1:7" s="18" customFormat="1" ht="11.25">
      <c r="A40" s="23">
        <f>1+A39</f>
        <v>20</v>
      </c>
      <c r="B40" s="6" t="s">
        <v>37</v>
      </c>
      <c r="C40" s="5" t="s">
        <v>5</v>
      </c>
      <c r="D40" s="4">
        <v>1</v>
      </c>
      <c r="E40" s="4">
        <v>296.6101694915254</v>
      </c>
      <c r="F40" s="4"/>
      <c r="G40" s="21">
        <v>296.6101694915254</v>
      </c>
    </row>
    <row r="41" spans="1:7" s="18" customFormat="1" ht="11.25">
      <c r="A41" s="23">
        <f>1+A40</f>
        <v>21</v>
      </c>
      <c r="B41" s="6" t="s">
        <v>38</v>
      </c>
      <c r="C41" s="5" t="s">
        <v>7</v>
      </c>
      <c r="D41" s="4">
        <v>1</v>
      </c>
      <c r="E41" s="4">
        <v>114.40677966101696</v>
      </c>
      <c r="F41" s="4"/>
      <c r="G41" s="21">
        <v>114.40677966101696</v>
      </c>
    </row>
    <row r="42" spans="1:7" s="18" customFormat="1" ht="11.25">
      <c r="A42" s="23">
        <f>1+A41</f>
        <v>22</v>
      </c>
      <c r="B42" s="6" t="s">
        <v>39</v>
      </c>
      <c r="C42" s="5" t="s">
        <v>7</v>
      </c>
      <c r="D42" s="4">
        <v>1</v>
      </c>
      <c r="E42" s="4">
        <v>50.847457627118644</v>
      </c>
      <c r="F42" s="4"/>
      <c r="G42" s="21">
        <v>50.847457627118644</v>
      </c>
    </row>
    <row r="43" spans="1:7" s="18" customFormat="1" ht="11.25">
      <c r="A43" s="23">
        <f>A42+1</f>
        <v>23</v>
      </c>
      <c r="B43" s="6" t="s">
        <v>44</v>
      </c>
      <c r="C43" s="5" t="s">
        <v>5</v>
      </c>
      <c r="D43" s="4">
        <v>1</v>
      </c>
      <c r="E43" s="4">
        <v>508.4745762711865</v>
      </c>
      <c r="F43" s="4"/>
      <c r="G43" s="21">
        <v>508.4745762711865</v>
      </c>
    </row>
    <row r="44" spans="1:7" s="16" customFormat="1" ht="11.25">
      <c r="A44" s="39" t="s">
        <v>77</v>
      </c>
      <c r="B44" s="40"/>
      <c r="C44" s="40"/>
      <c r="D44" s="40"/>
      <c r="E44" s="40"/>
      <c r="F44" s="40"/>
      <c r="G44" s="41"/>
    </row>
    <row r="45" spans="1:7" s="16" customFormat="1" ht="11.25">
      <c r="A45" s="44" t="s">
        <v>84</v>
      </c>
      <c r="B45" s="45"/>
      <c r="C45" s="45"/>
      <c r="D45" s="45"/>
      <c r="E45" s="45"/>
      <c r="F45" s="45"/>
      <c r="G45" s="46"/>
    </row>
    <row r="46" spans="1:7" s="11" customFormat="1" ht="11.25">
      <c r="A46" s="23">
        <f>1+A43</f>
        <v>24</v>
      </c>
      <c r="B46" s="6" t="s">
        <v>66</v>
      </c>
      <c r="C46" s="5" t="s">
        <v>0</v>
      </c>
      <c r="D46" s="4">
        <v>1</v>
      </c>
      <c r="E46" s="4">
        <v>381.35593220338984</v>
      </c>
      <c r="F46" s="4">
        <v>476.542372881356</v>
      </c>
      <c r="G46" s="21">
        <v>857.8983050847459</v>
      </c>
    </row>
    <row r="47" spans="1:7" s="11" customFormat="1" ht="11.25">
      <c r="A47" s="23">
        <f>1+A46</f>
        <v>25</v>
      </c>
      <c r="B47" s="6" t="s">
        <v>149</v>
      </c>
      <c r="C47" s="5" t="s">
        <v>0</v>
      </c>
      <c r="D47" s="4">
        <v>1</v>
      </c>
      <c r="E47" s="4">
        <v>508.4745762711865</v>
      </c>
      <c r="F47" s="4">
        <v>953.084745762712</v>
      </c>
      <c r="G47" s="21">
        <v>1461.5593220338985</v>
      </c>
    </row>
    <row r="48" spans="1:7" s="16" customFormat="1" ht="11.25">
      <c r="A48" s="44" t="s">
        <v>85</v>
      </c>
      <c r="B48" s="45"/>
      <c r="C48" s="45"/>
      <c r="D48" s="45"/>
      <c r="E48" s="45"/>
      <c r="F48" s="45"/>
      <c r="G48" s="46"/>
    </row>
    <row r="49" spans="1:7" s="7" customFormat="1" ht="11.25">
      <c r="A49" s="23">
        <f>1+A47</f>
        <v>26</v>
      </c>
      <c r="B49" s="6" t="s">
        <v>41</v>
      </c>
      <c r="C49" s="5" t="s">
        <v>0</v>
      </c>
      <c r="D49" s="4">
        <v>1</v>
      </c>
      <c r="E49" s="4">
        <v>67.79661016949153</v>
      </c>
      <c r="F49" s="4">
        <v>61.016949152542374</v>
      </c>
      <c r="G49" s="21">
        <v>128.8135593220339</v>
      </c>
    </row>
    <row r="50" spans="1:7" s="7" customFormat="1" ht="11.25">
      <c r="A50" s="23">
        <f>1+A49</f>
        <v>27</v>
      </c>
      <c r="B50" s="6" t="s">
        <v>150</v>
      </c>
      <c r="C50" s="5" t="s">
        <v>0</v>
      </c>
      <c r="D50" s="4">
        <v>1</v>
      </c>
      <c r="E50" s="4">
        <v>211.86440677966104</v>
      </c>
      <c r="F50" s="4">
        <v>541.8079096045198</v>
      </c>
      <c r="G50" s="21">
        <v>753.6723163841808</v>
      </c>
    </row>
    <row r="51" spans="1:7" s="7" customFormat="1" ht="11.25">
      <c r="A51" s="23">
        <f>1+A50</f>
        <v>28</v>
      </c>
      <c r="B51" s="6" t="s">
        <v>154</v>
      </c>
      <c r="C51" s="5" t="s">
        <v>125</v>
      </c>
      <c r="D51" s="4">
        <v>1</v>
      </c>
      <c r="E51" s="4">
        <v>2118.64406779661</v>
      </c>
      <c r="F51" s="4">
        <v>5418.079096045199</v>
      </c>
      <c r="G51" s="21">
        <v>7536.723163841809</v>
      </c>
    </row>
    <row r="52" spans="1:7" s="16" customFormat="1" ht="11.25">
      <c r="A52" s="39" t="s">
        <v>78</v>
      </c>
      <c r="B52" s="40"/>
      <c r="C52" s="40"/>
      <c r="D52" s="40"/>
      <c r="E52" s="40"/>
      <c r="F52" s="40"/>
      <c r="G52" s="41"/>
    </row>
    <row r="53" spans="1:7" s="16" customFormat="1" ht="11.25">
      <c r="A53" s="44" t="s">
        <v>79</v>
      </c>
      <c r="B53" s="45"/>
      <c r="C53" s="45"/>
      <c r="D53" s="45"/>
      <c r="E53" s="45"/>
      <c r="F53" s="45"/>
      <c r="G53" s="46"/>
    </row>
    <row r="54" spans="1:7" ht="22.5">
      <c r="A54" s="23">
        <f>1+A51</f>
        <v>29</v>
      </c>
      <c r="B54" s="6" t="s">
        <v>45</v>
      </c>
      <c r="C54" s="5" t="s">
        <v>0</v>
      </c>
      <c r="D54" s="4">
        <v>1</v>
      </c>
      <c r="E54" s="4">
        <v>254.23728813559325</v>
      </c>
      <c r="F54" s="4">
        <v>330.0396497175142</v>
      </c>
      <c r="G54" s="21">
        <v>584.2769378531075</v>
      </c>
    </row>
    <row r="55" spans="1:7" ht="22.5">
      <c r="A55" s="23">
        <f aca="true" t="shared" si="1" ref="A55:A67">1+A54</f>
        <v>30</v>
      </c>
      <c r="B55" s="6" t="s">
        <v>103</v>
      </c>
      <c r="C55" s="5" t="s">
        <v>0</v>
      </c>
      <c r="D55" s="4">
        <v>1</v>
      </c>
      <c r="E55" s="4">
        <v>254.23728813559325</v>
      </c>
      <c r="F55" s="4">
        <v>695.7083807040418</v>
      </c>
      <c r="G55" s="21">
        <v>949.9456688396351</v>
      </c>
    </row>
    <row r="56" spans="1:7" s="18" customFormat="1" ht="22.5">
      <c r="A56" s="23">
        <f t="shared" si="1"/>
        <v>31</v>
      </c>
      <c r="B56" s="12" t="s">
        <v>155</v>
      </c>
      <c r="C56" s="3" t="s">
        <v>0</v>
      </c>
      <c r="D56" s="4">
        <v>1</v>
      </c>
      <c r="E56" s="4">
        <v>42.37288135593221</v>
      </c>
      <c r="F56" s="4">
        <v>58.441939063761104</v>
      </c>
      <c r="G56" s="21">
        <v>100.81482041969332</v>
      </c>
    </row>
    <row r="57" spans="1:7" s="11" customFormat="1" ht="11.25">
      <c r="A57" s="23">
        <f t="shared" si="1"/>
        <v>32</v>
      </c>
      <c r="B57" s="6" t="s">
        <v>25</v>
      </c>
      <c r="C57" s="5" t="s">
        <v>0</v>
      </c>
      <c r="D57" s="4">
        <v>1</v>
      </c>
      <c r="E57" s="4">
        <v>211.86440677966104</v>
      </c>
      <c r="F57" s="4">
        <v>243.78614553672324</v>
      </c>
      <c r="G57" s="21">
        <v>455.6505523163843</v>
      </c>
    </row>
    <row r="58" spans="1:7" s="11" customFormat="1" ht="22.5">
      <c r="A58" s="23">
        <f t="shared" si="1"/>
        <v>33</v>
      </c>
      <c r="B58" s="6" t="s">
        <v>49</v>
      </c>
      <c r="C58" s="5" t="s">
        <v>0</v>
      </c>
      <c r="D58" s="4">
        <v>1</v>
      </c>
      <c r="E58" s="4">
        <v>211.86440677966104</v>
      </c>
      <c r="F58" s="4">
        <v>432.3701850847458</v>
      </c>
      <c r="G58" s="21">
        <v>644.2345918644069</v>
      </c>
    </row>
    <row r="59" spans="1:7" s="7" customFormat="1" ht="22.5">
      <c r="A59" s="23">
        <f t="shared" si="1"/>
        <v>34</v>
      </c>
      <c r="B59" s="8" t="s">
        <v>72</v>
      </c>
      <c r="C59" s="4" t="s">
        <v>0</v>
      </c>
      <c r="D59" s="4">
        <v>1</v>
      </c>
      <c r="E59" s="4">
        <v>211.86440677966104</v>
      </c>
      <c r="F59" s="4">
        <v>126.73728813559323</v>
      </c>
      <c r="G59" s="21">
        <v>338.60169491525426</v>
      </c>
    </row>
    <row r="60" spans="1:7" s="11" customFormat="1" ht="22.5">
      <c r="A60" s="23">
        <f t="shared" si="1"/>
        <v>35</v>
      </c>
      <c r="B60" s="6" t="s">
        <v>71</v>
      </c>
      <c r="C60" s="5" t="s">
        <v>0</v>
      </c>
      <c r="D60" s="4">
        <v>1</v>
      </c>
      <c r="E60" s="4">
        <v>63.55932203389831</v>
      </c>
      <c r="F60" s="4">
        <v>87.0720338983051</v>
      </c>
      <c r="G60" s="21">
        <v>150.6313559322034</v>
      </c>
    </row>
    <row r="61" spans="1:7" s="11" customFormat="1" ht="11.25">
      <c r="A61" s="23">
        <f t="shared" si="1"/>
        <v>36</v>
      </c>
      <c r="B61" s="6" t="s">
        <v>68</v>
      </c>
      <c r="C61" s="5" t="s">
        <v>0</v>
      </c>
      <c r="D61" s="4">
        <v>1</v>
      </c>
      <c r="E61" s="4">
        <v>296.6101694915254</v>
      </c>
      <c r="F61" s="4">
        <v>245.01367096045206</v>
      </c>
      <c r="G61" s="21">
        <v>541.6238404519775</v>
      </c>
    </row>
    <row r="62" spans="1:7" ht="11.25">
      <c r="A62" s="23">
        <f t="shared" si="1"/>
        <v>37</v>
      </c>
      <c r="B62" s="10" t="s">
        <v>40</v>
      </c>
      <c r="C62" s="4" t="s">
        <v>7</v>
      </c>
      <c r="D62" s="4">
        <v>1</v>
      </c>
      <c r="E62" s="4">
        <v>194.91525423728814</v>
      </c>
      <c r="F62" s="4">
        <v>126.67096045197744</v>
      </c>
      <c r="G62" s="21">
        <v>321.5862146892656</v>
      </c>
    </row>
    <row r="63" spans="1:7" s="7" customFormat="1" ht="22.5">
      <c r="A63" s="23">
        <f t="shared" si="1"/>
        <v>38</v>
      </c>
      <c r="B63" s="6" t="s">
        <v>26</v>
      </c>
      <c r="C63" s="5" t="s">
        <v>9</v>
      </c>
      <c r="D63" s="4">
        <v>1</v>
      </c>
      <c r="E63" s="4">
        <v>50.847457627118644</v>
      </c>
      <c r="F63" s="4">
        <v>9.477966101694916</v>
      </c>
      <c r="G63" s="21">
        <v>60.32542372881356</v>
      </c>
    </row>
    <row r="64" spans="1:7" ht="22.5">
      <c r="A64" s="23">
        <f t="shared" si="1"/>
        <v>39</v>
      </c>
      <c r="B64" s="10" t="s">
        <v>104</v>
      </c>
      <c r="C64" s="4" t="s">
        <v>7</v>
      </c>
      <c r="D64" s="4">
        <v>1</v>
      </c>
      <c r="E64" s="4">
        <v>194.91525423728814</v>
      </c>
      <c r="F64" s="4">
        <v>344.59925249891353</v>
      </c>
      <c r="G64" s="21">
        <v>539.5145067362016</v>
      </c>
    </row>
    <row r="65" spans="1:7" s="11" customFormat="1" ht="22.5">
      <c r="A65" s="23">
        <f t="shared" si="1"/>
        <v>40</v>
      </c>
      <c r="B65" s="6" t="s">
        <v>151</v>
      </c>
      <c r="C65" s="5" t="s">
        <v>0</v>
      </c>
      <c r="D65" s="4">
        <v>1</v>
      </c>
      <c r="E65" s="4">
        <v>203.38983050847457</v>
      </c>
      <c r="F65" s="4">
        <v>107.909604519774</v>
      </c>
      <c r="G65" s="21">
        <v>311.2994350282486</v>
      </c>
    </row>
    <row r="66" spans="1:7" s="11" customFormat="1" ht="22.5">
      <c r="A66" s="23">
        <f t="shared" si="1"/>
        <v>41</v>
      </c>
      <c r="B66" s="6" t="s">
        <v>152</v>
      </c>
      <c r="C66" s="5" t="s">
        <v>0</v>
      </c>
      <c r="D66" s="4">
        <v>1</v>
      </c>
      <c r="E66" s="4">
        <v>220.33898305084747</v>
      </c>
      <c r="F66" s="4">
        <v>69.53036723163842</v>
      </c>
      <c r="G66" s="21">
        <v>289.8693502824859</v>
      </c>
    </row>
    <row r="67" spans="1:7" s="7" customFormat="1" ht="11.25">
      <c r="A67" s="23">
        <f t="shared" si="1"/>
        <v>42</v>
      </c>
      <c r="B67" s="6" t="s">
        <v>6</v>
      </c>
      <c r="C67" s="5" t="s">
        <v>0</v>
      </c>
      <c r="D67" s="4">
        <f>D68</f>
        <v>1</v>
      </c>
      <c r="E67" s="4">
        <v>25.423728813559322</v>
      </c>
      <c r="F67" s="4">
        <v>8.26271186440678</v>
      </c>
      <c r="G67" s="21">
        <v>33.686440677966104</v>
      </c>
    </row>
    <row r="68" spans="1:7" s="7" customFormat="1" ht="22.5">
      <c r="A68" s="23">
        <f>A67+1</f>
        <v>43</v>
      </c>
      <c r="B68" s="6" t="s">
        <v>127</v>
      </c>
      <c r="C68" s="5" t="s">
        <v>0</v>
      </c>
      <c r="D68" s="4">
        <v>1</v>
      </c>
      <c r="E68" s="4">
        <v>76.27118644067797</v>
      </c>
      <c r="F68" s="4">
        <v>30.330508474576273</v>
      </c>
      <c r="G68" s="21">
        <v>106.60169491525424</v>
      </c>
    </row>
    <row r="69" spans="1:7" s="7" customFormat="1" ht="33.75">
      <c r="A69" s="23">
        <f aca="true" t="shared" si="2" ref="A69:A79">1+A68</f>
        <v>44</v>
      </c>
      <c r="B69" s="6" t="s">
        <v>129</v>
      </c>
      <c r="C69" s="5" t="s">
        <v>0</v>
      </c>
      <c r="D69" s="4">
        <v>1</v>
      </c>
      <c r="E69" s="4">
        <v>101.69491525423729</v>
      </c>
      <c r="F69" s="4">
        <v>35.16949152542373</v>
      </c>
      <c r="G69" s="21">
        <v>136.864406779661</v>
      </c>
    </row>
    <row r="70" spans="1:7" s="7" customFormat="1" ht="33.75">
      <c r="A70" s="23">
        <f t="shared" si="2"/>
        <v>45</v>
      </c>
      <c r="B70" s="6" t="s">
        <v>128</v>
      </c>
      <c r="C70" s="5" t="s">
        <v>0</v>
      </c>
      <c r="D70" s="4">
        <v>1</v>
      </c>
      <c r="E70" s="4">
        <v>114.40677966101696</v>
      </c>
      <c r="F70" s="4">
        <v>42.20338983050848</v>
      </c>
      <c r="G70" s="21">
        <v>156.61016949152543</v>
      </c>
    </row>
    <row r="71" spans="1:7" s="7" customFormat="1" ht="22.5">
      <c r="A71" s="23">
        <f t="shared" si="2"/>
        <v>46</v>
      </c>
      <c r="B71" s="6" t="s">
        <v>130</v>
      </c>
      <c r="C71" s="5" t="s">
        <v>0</v>
      </c>
      <c r="D71" s="4">
        <v>1</v>
      </c>
      <c r="E71" s="4">
        <v>97.45762711864407</v>
      </c>
      <c r="F71" s="4">
        <v>35.16949152542373</v>
      </c>
      <c r="G71" s="21">
        <v>132.6271186440678</v>
      </c>
    </row>
    <row r="72" spans="1:7" s="7" customFormat="1" ht="33.75">
      <c r="A72" s="23">
        <f t="shared" si="2"/>
        <v>47</v>
      </c>
      <c r="B72" s="6" t="s">
        <v>131</v>
      </c>
      <c r="C72" s="5" t="s">
        <v>0</v>
      </c>
      <c r="D72" s="4">
        <v>1</v>
      </c>
      <c r="E72" s="4">
        <v>131.35593220338984</v>
      </c>
      <c r="F72" s="4">
        <v>42.20338983050848</v>
      </c>
      <c r="G72" s="21">
        <v>173.55932203389833</v>
      </c>
    </row>
    <row r="73" spans="1:7" s="7" customFormat="1" ht="33.75">
      <c r="A73" s="23">
        <f t="shared" si="2"/>
        <v>48</v>
      </c>
      <c r="B73" s="6" t="s">
        <v>132</v>
      </c>
      <c r="C73" s="5" t="s">
        <v>0</v>
      </c>
      <c r="D73" s="4">
        <v>1</v>
      </c>
      <c r="E73" s="4">
        <v>148.3050847457627</v>
      </c>
      <c r="F73" s="4">
        <v>49.237288135593225</v>
      </c>
      <c r="G73" s="21">
        <v>197.54237288135593</v>
      </c>
    </row>
    <row r="74" spans="1:7" s="11" customFormat="1" ht="11.25">
      <c r="A74" s="23">
        <f t="shared" si="2"/>
        <v>49</v>
      </c>
      <c r="B74" s="6" t="s">
        <v>133</v>
      </c>
      <c r="C74" s="5" t="s">
        <v>0</v>
      </c>
      <c r="D74" s="4">
        <v>1</v>
      </c>
      <c r="E74" s="4">
        <v>76.27118644067797</v>
      </c>
      <c r="F74" s="4">
        <v>43.628638311480664</v>
      </c>
      <c r="G74" s="21">
        <v>119.89982475215862</v>
      </c>
    </row>
    <row r="75" spans="1:7" s="11" customFormat="1" ht="22.5">
      <c r="A75" s="23">
        <f t="shared" si="2"/>
        <v>50</v>
      </c>
      <c r="B75" s="6" t="s">
        <v>134</v>
      </c>
      <c r="C75" s="5" t="s">
        <v>0</v>
      </c>
      <c r="D75" s="4">
        <v>1</v>
      </c>
      <c r="E75" s="4">
        <v>101.69491525423729</v>
      </c>
      <c r="F75" s="4">
        <v>49.03701694915255</v>
      </c>
      <c r="G75" s="21">
        <v>150.73193220338985</v>
      </c>
    </row>
    <row r="76" spans="1:7" s="11" customFormat="1" ht="16.5">
      <c r="A76" s="23">
        <f t="shared" si="2"/>
        <v>51</v>
      </c>
      <c r="B76" s="6" t="s">
        <v>135</v>
      </c>
      <c r="C76" s="5" t="s">
        <v>0</v>
      </c>
      <c r="D76" s="4">
        <v>1</v>
      </c>
      <c r="E76" s="4">
        <v>169.49152542372883</v>
      </c>
      <c r="F76" s="26" t="s">
        <v>157</v>
      </c>
      <c r="G76" s="21">
        <v>169.49152542372883</v>
      </c>
    </row>
    <row r="77" spans="1:7" s="11" customFormat="1" ht="22.5">
      <c r="A77" s="23">
        <f t="shared" si="2"/>
        <v>52</v>
      </c>
      <c r="B77" s="6" t="s">
        <v>136</v>
      </c>
      <c r="C77" s="5" t="s">
        <v>0</v>
      </c>
      <c r="D77" s="4">
        <v>1</v>
      </c>
      <c r="E77" s="4">
        <v>101.69491525423729</v>
      </c>
      <c r="F77" s="4">
        <v>56.416464891041166</v>
      </c>
      <c r="G77" s="21">
        <v>158.11138014527845</v>
      </c>
    </row>
    <row r="78" spans="1:7" s="25" customFormat="1" ht="22.5">
      <c r="A78" s="23">
        <f t="shared" si="2"/>
        <v>53</v>
      </c>
      <c r="B78" s="6" t="s">
        <v>126</v>
      </c>
      <c r="C78" s="5" t="s">
        <v>0</v>
      </c>
      <c r="D78" s="4">
        <v>1</v>
      </c>
      <c r="E78" s="4">
        <v>76.27118644067797</v>
      </c>
      <c r="F78" s="4">
        <v>31.234866828087167</v>
      </c>
      <c r="G78" s="21">
        <v>107.50605326876513</v>
      </c>
    </row>
    <row r="79" spans="1:7" s="7" customFormat="1" ht="11.25">
      <c r="A79" s="23">
        <f t="shared" si="2"/>
        <v>54</v>
      </c>
      <c r="B79" s="6" t="s">
        <v>46</v>
      </c>
      <c r="C79" s="5" t="s">
        <v>0</v>
      </c>
      <c r="D79" s="4">
        <v>1</v>
      </c>
      <c r="E79" s="4">
        <v>381.35593220338984</v>
      </c>
      <c r="F79" s="4">
        <v>289.33050847457633</v>
      </c>
      <c r="G79" s="21">
        <v>670.6864406779662</v>
      </c>
    </row>
    <row r="80" spans="1:7" s="16" customFormat="1" ht="11.25">
      <c r="A80" s="44" t="s">
        <v>80</v>
      </c>
      <c r="B80" s="45"/>
      <c r="C80" s="45"/>
      <c r="D80" s="45"/>
      <c r="E80" s="45"/>
      <c r="F80" s="45"/>
      <c r="G80" s="46"/>
    </row>
    <row r="81" spans="1:7" s="11" customFormat="1" ht="11.25">
      <c r="A81" s="23">
        <f>1+A79</f>
        <v>55</v>
      </c>
      <c r="B81" s="6" t="s">
        <v>23</v>
      </c>
      <c r="C81" s="5" t="s">
        <v>7</v>
      </c>
      <c r="D81" s="4">
        <v>1</v>
      </c>
      <c r="E81" s="4">
        <v>211.86440677966104</v>
      </c>
      <c r="F81" s="4">
        <v>743.6440677966102</v>
      </c>
      <c r="G81" s="21">
        <v>955.5084745762713</v>
      </c>
    </row>
    <row r="82" spans="1:7" s="11" customFormat="1" ht="22.5">
      <c r="A82" s="23">
        <f aca="true" t="shared" si="3" ref="A82:A94">1+A81</f>
        <v>56</v>
      </c>
      <c r="B82" s="6" t="s">
        <v>122</v>
      </c>
      <c r="C82" s="5" t="s">
        <v>5</v>
      </c>
      <c r="D82" s="4">
        <v>1</v>
      </c>
      <c r="E82" s="4">
        <v>1271.1864406779662</v>
      </c>
      <c r="F82" s="4">
        <v>3803.4067796610175</v>
      </c>
      <c r="G82" s="21">
        <v>5074.593220338984</v>
      </c>
    </row>
    <row r="83" spans="1:7" ht="22.5">
      <c r="A83" s="23">
        <f t="shared" si="3"/>
        <v>57</v>
      </c>
      <c r="B83" s="10" t="s">
        <v>24</v>
      </c>
      <c r="C83" s="4" t="s">
        <v>7</v>
      </c>
      <c r="D83" s="4">
        <v>1</v>
      </c>
      <c r="E83" s="4">
        <v>194.91525423728814</v>
      </c>
      <c r="F83" s="4">
        <v>126.67096045197744</v>
      </c>
      <c r="G83" s="21">
        <v>321.5862146892656</v>
      </c>
    </row>
    <row r="84" spans="1:7" ht="22.5">
      <c r="A84" s="23">
        <f t="shared" si="3"/>
        <v>58</v>
      </c>
      <c r="B84" s="10" t="s">
        <v>50</v>
      </c>
      <c r="C84" s="4" t="s">
        <v>7</v>
      </c>
      <c r="D84" s="4">
        <v>1</v>
      </c>
      <c r="E84" s="4">
        <v>194.91525423728814</v>
      </c>
      <c r="F84" s="4">
        <v>197.89781833985225</v>
      </c>
      <c r="G84" s="21">
        <v>392.81307257714036</v>
      </c>
    </row>
    <row r="85" spans="1:7" s="11" customFormat="1" ht="11.25">
      <c r="A85" s="23">
        <f t="shared" si="3"/>
        <v>59</v>
      </c>
      <c r="B85" s="6" t="s">
        <v>81</v>
      </c>
      <c r="C85" s="5" t="s">
        <v>7</v>
      </c>
      <c r="D85" s="4">
        <v>1</v>
      </c>
      <c r="E85" s="4">
        <v>203.38983050847457</v>
      </c>
      <c r="F85" s="4">
        <v>53.954802259887</v>
      </c>
      <c r="G85" s="21">
        <v>257.3446327683616</v>
      </c>
    </row>
    <row r="86" spans="1:7" s="16" customFormat="1" ht="11.25">
      <c r="A86" s="23">
        <f t="shared" si="3"/>
        <v>60</v>
      </c>
      <c r="B86" s="6" t="s">
        <v>17</v>
      </c>
      <c r="C86" s="5" t="s">
        <v>7</v>
      </c>
      <c r="D86" s="4">
        <f>D83</f>
        <v>1</v>
      </c>
      <c r="E86" s="4">
        <v>25.423728813559322</v>
      </c>
      <c r="F86" s="4">
        <v>4.13135593220339</v>
      </c>
      <c r="G86" s="21">
        <v>29.555084745762713</v>
      </c>
    </row>
    <row r="87" spans="1:7" s="16" customFormat="1" ht="22.5">
      <c r="A87" s="23">
        <f t="shared" si="3"/>
        <v>61</v>
      </c>
      <c r="B87" s="6" t="s">
        <v>22</v>
      </c>
      <c r="C87" s="5" t="s">
        <v>7</v>
      </c>
      <c r="D87" s="4">
        <f>D86</f>
        <v>1</v>
      </c>
      <c r="E87" s="4">
        <v>76.27118644067797</v>
      </c>
      <c r="F87" s="4">
        <v>17.597457627118647</v>
      </c>
      <c r="G87" s="21">
        <v>93.86864406779661</v>
      </c>
    </row>
    <row r="88" spans="1:7" s="17" customFormat="1" ht="12.75">
      <c r="A88" s="24">
        <f t="shared" si="3"/>
        <v>62</v>
      </c>
      <c r="B88" s="13" t="s">
        <v>8</v>
      </c>
      <c r="C88" s="15" t="s">
        <v>9</v>
      </c>
      <c r="D88" s="14">
        <f>D87</f>
        <v>1</v>
      </c>
      <c r="E88" s="4">
        <v>21.186440677966104</v>
      </c>
      <c r="F88" s="4">
        <v>17.83050847457627</v>
      </c>
      <c r="G88" s="21">
        <v>39.016949152542374</v>
      </c>
    </row>
    <row r="89" spans="1:7" s="11" customFormat="1" ht="11.25">
      <c r="A89" s="23">
        <f t="shared" si="3"/>
        <v>63</v>
      </c>
      <c r="B89" s="6" t="s">
        <v>18</v>
      </c>
      <c r="C89" s="5" t="s">
        <v>7</v>
      </c>
      <c r="D89" s="4">
        <v>1</v>
      </c>
      <c r="E89" s="4">
        <v>67.79661016949153</v>
      </c>
      <c r="F89" s="4">
        <v>25.21092420850656</v>
      </c>
      <c r="G89" s="21">
        <v>93.0075343779981</v>
      </c>
    </row>
    <row r="90" spans="1:7" s="11" customFormat="1" ht="11.25">
      <c r="A90" s="23">
        <f t="shared" si="3"/>
        <v>64</v>
      </c>
      <c r="B90" s="6" t="s">
        <v>19</v>
      </c>
      <c r="C90" s="5" t="s">
        <v>7</v>
      </c>
      <c r="D90" s="4">
        <f>D87</f>
        <v>1</v>
      </c>
      <c r="E90" s="4">
        <v>59.32203389830509</v>
      </c>
      <c r="F90" s="4">
        <v>24.93946731234867</v>
      </c>
      <c r="G90" s="21">
        <v>84.26150121065376</v>
      </c>
    </row>
    <row r="91" spans="1:7" s="17" customFormat="1" ht="12.75">
      <c r="A91" s="24">
        <f t="shared" si="3"/>
        <v>65</v>
      </c>
      <c r="B91" s="13" t="s">
        <v>51</v>
      </c>
      <c r="C91" s="15" t="s">
        <v>9</v>
      </c>
      <c r="D91" s="14">
        <v>1</v>
      </c>
      <c r="E91" s="4">
        <v>21.186440677966104</v>
      </c>
      <c r="F91" s="4">
        <v>19.93220338983051</v>
      </c>
      <c r="G91" s="21">
        <v>41.11864406779661</v>
      </c>
    </row>
    <row r="92" spans="1:7" s="7" customFormat="1" ht="11.25">
      <c r="A92" s="23">
        <f t="shared" si="3"/>
        <v>66</v>
      </c>
      <c r="B92" s="6" t="s">
        <v>47</v>
      </c>
      <c r="C92" s="5" t="s">
        <v>7</v>
      </c>
      <c r="D92" s="4">
        <v>1</v>
      </c>
      <c r="E92" s="4">
        <v>296.6101694915254</v>
      </c>
      <c r="F92" s="4">
        <v>145.3177966101695</v>
      </c>
      <c r="G92" s="21">
        <v>441.9279661016949</v>
      </c>
    </row>
    <row r="93" spans="1:7" s="7" customFormat="1" ht="11.25">
      <c r="A93" s="23">
        <f t="shared" si="3"/>
        <v>67</v>
      </c>
      <c r="B93" s="6" t="s">
        <v>64</v>
      </c>
      <c r="C93" s="5" t="s">
        <v>0</v>
      </c>
      <c r="D93" s="4">
        <v>1</v>
      </c>
      <c r="E93" s="4">
        <v>127.11864406779662</v>
      </c>
      <c r="F93" s="4">
        <v>15.554237288135594</v>
      </c>
      <c r="G93" s="21">
        <v>142.67288135593222</v>
      </c>
    </row>
    <row r="94" spans="1:7" s="7" customFormat="1" ht="11.25">
      <c r="A94" s="23">
        <f t="shared" si="3"/>
        <v>68</v>
      </c>
      <c r="B94" s="6" t="s">
        <v>65</v>
      </c>
      <c r="C94" s="5" t="s">
        <v>0</v>
      </c>
      <c r="D94" s="4">
        <v>1</v>
      </c>
      <c r="E94" s="4">
        <v>127.11864406779662</v>
      </c>
      <c r="F94" s="4">
        <v>31.10847457627119</v>
      </c>
      <c r="G94" s="21">
        <v>158.22711864406782</v>
      </c>
    </row>
    <row r="95" spans="1:7" s="16" customFormat="1" ht="11.25">
      <c r="A95" s="44" t="s">
        <v>82</v>
      </c>
      <c r="B95" s="45"/>
      <c r="C95" s="45"/>
      <c r="D95" s="45"/>
      <c r="E95" s="45"/>
      <c r="F95" s="45"/>
      <c r="G95" s="46"/>
    </row>
    <row r="96" spans="1:7" s="11" customFormat="1" ht="11.25">
      <c r="A96" s="23">
        <f>1+A94</f>
        <v>69</v>
      </c>
      <c r="B96" s="6" t="s">
        <v>83</v>
      </c>
      <c r="C96" s="5" t="s">
        <v>0</v>
      </c>
      <c r="D96" s="4">
        <v>1</v>
      </c>
      <c r="E96" s="4">
        <v>237.28813559322035</v>
      </c>
      <c r="F96" s="4">
        <v>175.54237288135593</v>
      </c>
      <c r="G96" s="21">
        <v>412.8305084745763</v>
      </c>
    </row>
    <row r="97" spans="1:7" s="11" customFormat="1" ht="11.25">
      <c r="A97" s="23">
        <f aca="true" t="shared" si="4" ref="A97:A112">1+A96</f>
        <v>70</v>
      </c>
      <c r="B97" s="6" t="s">
        <v>108</v>
      </c>
      <c r="C97" s="5" t="s">
        <v>0</v>
      </c>
      <c r="D97" s="4">
        <v>1</v>
      </c>
      <c r="E97" s="4">
        <v>233.05084745762713</v>
      </c>
      <c r="F97" s="4">
        <v>433.77118644067804</v>
      </c>
      <c r="G97" s="21">
        <v>666.8220338983051</v>
      </c>
    </row>
    <row r="98" spans="1:7" s="16" customFormat="1" ht="22.5">
      <c r="A98" s="23">
        <f t="shared" si="4"/>
        <v>71</v>
      </c>
      <c r="B98" s="6" t="s">
        <v>69</v>
      </c>
      <c r="C98" s="4" t="s">
        <v>0</v>
      </c>
      <c r="D98" s="4">
        <v>1</v>
      </c>
      <c r="E98" s="4">
        <v>271.1864406779661</v>
      </c>
      <c r="F98" s="4">
        <v>474.0470914819644</v>
      </c>
      <c r="G98" s="21">
        <v>745.2335321599305</v>
      </c>
    </row>
    <row r="99" spans="1:7" s="18" customFormat="1" ht="22.5">
      <c r="A99" s="23">
        <f t="shared" si="4"/>
        <v>72</v>
      </c>
      <c r="B99" s="12" t="s">
        <v>52</v>
      </c>
      <c r="C99" s="4" t="s">
        <v>53</v>
      </c>
      <c r="D99" s="4">
        <v>1</v>
      </c>
      <c r="E99" s="4">
        <v>423.73</v>
      </c>
      <c r="F99" s="4">
        <v>227.8962429378531</v>
      </c>
      <c r="G99" s="21">
        <v>651.63</v>
      </c>
    </row>
    <row r="100" spans="1:7" s="18" customFormat="1" ht="22.5">
      <c r="A100" s="23">
        <f t="shared" si="4"/>
        <v>73</v>
      </c>
      <c r="B100" s="12" t="s">
        <v>124</v>
      </c>
      <c r="C100" s="4" t="s">
        <v>53</v>
      </c>
      <c r="D100" s="4">
        <v>1</v>
      </c>
      <c r="E100" s="4">
        <v>508.47</v>
      </c>
      <c r="F100" s="4">
        <v>338.98305084745766</v>
      </c>
      <c r="G100" s="21">
        <v>847.45</v>
      </c>
    </row>
    <row r="101" spans="1:7" s="7" customFormat="1" ht="22.5">
      <c r="A101" s="23">
        <f t="shared" si="4"/>
        <v>74</v>
      </c>
      <c r="B101" s="6" t="s">
        <v>26</v>
      </c>
      <c r="C101" s="5" t="s">
        <v>9</v>
      </c>
      <c r="D101" s="4">
        <v>1</v>
      </c>
      <c r="E101" s="4">
        <v>50.847457627118644</v>
      </c>
      <c r="F101" s="4">
        <v>9.477966101694916</v>
      </c>
      <c r="G101" s="21">
        <v>60.32542372881356</v>
      </c>
    </row>
    <row r="102" spans="1:7" s="11" customFormat="1" ht="22.5">
      <c r="A102" s="23">
        <f t="shared" si="4"/>
        <v>75</v>
      </c>
      <c r="B102" s="12" t="s">
        <v>153</v>
      </c>
      <c r="C102" s="3" t="s">
        <v>0</v>
      </c>
      <c r="D102" s="4">
        <v>1</v>
      </c>
      <c r="E102" s="4">
        <v>42.37288135593221</v>
      </c>
      <c r="F102" s="4">
        <v>79.25549838579501</v>
      </c>
      <c r="G102" s="21">
        <v>121.62837974172722</v>
      </c>
    </row>
    <row r="103" spans="1:7" s="7" customFormat="1" ht="11.25">
      <c r="A103" s="23">
        <f t="shared" si="4"/>
        <v>76</v>
      </c>
      <c r="B103" s="6" t="s">
        <v>54</v>
      </c>
      <c r="C103" s="5" t="s">
        <v>0</v>
      </c>
      <c r="D103" s="4">
        <v>1</v>
      </c>
      <c r="E103" s="4">
        <v>25.423728813559322</v>
      </c>
      <c r="F103" s="4">
        <v>8.26271186440678</v>
      </c>
      <c r="G103" s="21">
        <v>33.686440677966104</v>
      </c>
    </row>
    <row r="104" spans="1:7" s="7" customFormat="1" ht="22.5">
      <c r="A104" s="23">
        <f t="shared" si="4"/>
        <v>77</v>
      </c>
      <c r="B104" s="6" t="s">
        <v>137</v>
      </c>
      <c r="C104" s="5" t="s">
        <v>0</v>
      </c>
      <c r="D104" s="4">
        <v>1</v>
      </c>
      <c r="E104" s="4">
        <v>88.98305084745763</v>
      </c>
      <c r="F104" s="4">
        <v>30.330508474576273</v>
      </c>
      <c r="G104" s="21">
        <v>119.31355932203391</v>
      </c>
    </row>
    <row r="105" spans="1:7" s="7" customFormat="1" ht="33.75">
      <c r="A105" s="23">
        <f t="shared" si="4"/>
        <v>78</v>
      </c>
      <c r="B105" s="6" t="s">
        <v>138</v>
      </c>
      <c r="C105" s="5" t="s">
        <v>0</v>
      </c>
      <c r="D105" s="4">
        <v>1</v>
      </c>
      <c r="E105" s="4">
        <v>118.64406779661017</v>
      </c>
      <c r="F105" s="4">
        <v>35.16949152542373</v>
      </c>
      <c r="G105" s="21">
        <v>153.8135593220339</v>
      </c>
    </row>
    <row r="106" spans="1:7" s="7" customFormat="1" ht="33.75">
      <c r="A106" s="23">
        <f t="shared" si="4"/>
        <v>79</v>
      </c>
      <c r="B106" s="6" t="s">
        <v>139</v>
      </c>
      <c r="C106" s="5" t="s">
        <v>0</v>
      </c>
      <c r="D106" s="4">
        <v>1</v>
      </c>
      <c r="E106" s="4">
        <v>127.11864406779662</v>
      </c>
      <c r="F106" s="4">
        <v>42.20338983050848</v>
      </c>
      <c r="G106" s="21">
        <v>169.3220338983051</v>
      </c>
    </row>
    <row r="107" spans="1:7" s="17" customFormat="1" ht="12.75">
      <c r="A107" s="24">
        <f t="shared" si="4"/>
        <v>80</v>
      </c>
      <c r="B107" s="13" t="s">
        <v>8</v>
      </c>
      <c r="C107" s="15" t="s">
        <v>9</v>
      </c>
      <c r="D107" s="14">
        <v>1</v>
      </c>
      <c r="E107" s="4">
        <v>21.186440677966104</v>
      </c>
      <c r="F107" s="4">
        <v>19.864406779661017</v>
      </c>
      <c r="G107" s="21">
        <v>41.05084745762712</v>
      </c>
    </row>
    <row r="108" spans="1:7" s="11" customFormat="1" ht="22.5">
      <c r="A108" s="23">
        <f t="shared" si="4"/>
        <v>81</v>
      </c>
      <c r="B108" s="6" t="s">
        <v>140</v>
      </c>
      <c r="C108" s="5" t="s">
        <v>0</v>
      </c>
      <c r="D108" s="4">
        <v>1</v>
      </c>
      <c r="E108" s="4">
        <v>88.98305084745763</v>
      </c>
      <c r="F108" s="4">
        <v>43.29863767189</v>
      </c>
      <c r="G108" s="21">
        <v>132.28168851934763</v>
      </c>
    </row>
    <row r="109" spans="1:7" s="11" customFormat="1" ht="22.5">
      <c r="A109" s="23">
        <f t="shared" si="4"/>
        <v>82</v>
      </c>
      <c r="B109" s="6" t="s">
        <v>141</v>
      </c>
      <c r="C109" s="5" t="s">
        <v>0</v>
      </c>
      <c r="D109" s="4">
        <v>1</v>
      </c>
      <c r="E109" s="4">
        <v>118.64406779661017</v>
      </c>
      <c r="F109" s="4">
        <v>48.707016309561894</v>
      </c>
      <c r="G109" s="21">
        <v>167.35108410617207</v>
      </c>
    </row>
    <row r="110" spans="1:7" s="11" customFormat="1" ht="22.5">
      <c r="A110" s="23">
        <f t="shared" si="4"/>
        <v>83</v>
      </c>
      <c r="B110" s="6" t="s">
        <v>142</v>
      </c>
      <c r="C110" s="5" t="s">
        <v>0</v>
      </c>
      <c r="D110" s="4">
        <v>1</v>
      </c>
      <c r="E110" s="4">
        <v>118.64406779661017</v>
      </c>
      <c r="F110" s="4">
        <v>49.87893462469734</v>
      </c>
      <c r="G110" s="21">
        <v>168.52300242130752</v>
      </c>
    </row>
    <row r="111" spans="1:7" s="25" customFormat="1" ht="22.5">
      <c r="A111" s="23">
        <f t="shared" si="4"/>
        <v>84</v>
      </c>
      <c r="B111" s="6" t="s">
        <v>143</v>
      </c>
      <c r="C111" s="5" t="s">
        <v>0</v>
      </c>
      <c r="D111" s="4">
        <v>1</v>
      </c>
      <c r="E111" s="4">
        <v>88.98305084745763</v>
      </c>
      <c r="F111" s="4">
        <v>24.69733656174334</v>
      </c>
      <c r="G111" s="21">
        <v>113.68038740920097</v>
      </c>
    </row>
    <row r="112" spans="1:7" s="11" customFormat="1" ht="11.25">
      <c r="A112" s="23">
        <f t="shared" si="4"/>
        <v>85</v>
      </c>
      <c r="B112" s="6" t="s">
        <v>109</v>
      </c>
      <c r="C112" s="5" t="s">
        <v>7</v>
      </c>
      <c r="D112" s="4">
        <v>1</v>
      </c>
      <c r="E112" s="4">
        <v>42.37288135593221</v>
      </c>
      <c r="F112" s="4">
        <v>14.542372881355933</v>
      </c>
      <c r="G112" s="21">
        <v>56.91525423728814</v>
      </c>
    </row>
    <row r="113" spans="1:7" s="16" customFormat="1" ht="11.25">
      <c r="A113" s="44" t="s">
        <v>86</v>
      </c>
      <c r="B113" s="45"/>
      <c r="C113" s="45"/>
      <c r="D113" s="45"/>
      <c r="E113" s="45"/>
      <c r="F113" s="45"/>
      <c r="G113" s="21"/>
    </row>
    <row r="114" spans="1:7" s="7" customFormat="1" ht="33.75">
      <c r="A114" s="23">
        <f>1+A112</f>
        <v>86</v>
      </c>
      <c r="B114" s="6" t="s">
        <v>105</v>
      </c>
      <c r="C114" s="5" t="s">
        <v>0</v>
      </c>
      <c r="D114" s="4">
        <v>1</v>
      </c>
      <c r="E114" s="4">
        <v>254.23728813559325</v>
      </c>
      <c r="F114" s="4">
        <v>553.289470208027</v>
      </c>
      <c r="G114" s="21">
        <v>807.5267583436203</v>
      </c>
    </row>
    <row r="115" spans="1:7" s="7" customFormat="1" ht="22.5">
      <c r="A115" s="23">
        <f>1+A114</f>
        <v>87</v>
      </c>
      <c r="B115" s="6" t="s">
        <v>106</v>
      </c>
      <c r="C115" s="5" t="s">
        <v>0</v>
      </c>
      <c r="D115" s="4">
        <v>1</v>
      </c>
      <c r="E115" s="4">
        <v>127.11864406779662</v>
      </c>
      <c r="F115" s="4">
        <v>359.5942372881356</v>
      </c>
      <c r="G115" s="21">
        <v>486.71288135593227</v>
      </c>
    </row>
    <row r="116" spans="1:7" s="7" customFormat="1" ht="22.5">
      <c r="A116" s="23">
        <f>1+A115</f>
        <v>88</v>
      </c>
      <c r="B116" s="6" t="s">
        <v>35</v>
      </c>
      <c r="C116" s="5" t="s">
        <v>0</v>
      </c>
      <c r="D116" s="4">
        <v>1</v>
      </c>
      <c r="E116" s="4">
        <v>101.69491525423729</v>
      </c>
      <c r="F116" s="4">
        <v>163.00372881355932</v>
      </c>
      <c r="G116" s="21">
        <v>264.69864406779664</v>
      </c>
    </row>
    <row r="117" spans="1:8" s="7" customFormat="1" ht="11.25">
      <c r="A117" s="23">
        <f>1+A116</f>
        <v>89</v>
      </c>
      <c r="B117" s="6" t="s">
        <v>73</v>
      </c>
      <c r="C117" s="5" t="s">
        <v>0</v>
      </c>
      <c r="D117" s="4">
        <v>1</v>
      </c>
      <c r="E117" s="4">
        <v>50.847457627118644</v>
      </c>
      <c r="F117" s="4">
        <v>56.01966101694916</v>
      </c>
      <c r="G117" s="21">
        <v>106.8671186440678</v>
      </c>
      <c r="H117" s="18"/>
    </row>
    <row r="118" spans="1:8" s="7" customFormat="1" ht="11.25">
      <c r="A118" s="23">
        <f>1+A117</f>
        <v>90</v>
      </c>
      <c r="B118" s="6" t="s">
        <v>147</v>
      </c>
      <c r="C118" s="5" t="s">
        <v>0</v>
      </c>
      <c r="D118" s="4">
        <v>1</v>
      </c>
      <c r="E118" s="4">
        <v>21.186440677966104</v>
      </c>
      <c r="F118" s="4">
        <v>4.9258474576271185</v>
      </c>
      <c r="G118" s="21">
        <v>26.11228813559322</v>
      </c>
      <c r="H118" s="18"/>
    </row>
    <row r="119" spans="1:7" s="16" customFormat="1" ht="11.25">
      <c r="A119" s="22">
        <f>A118+1</f>
        <v>91</v>
      </c>
      <c r="B119" s="6" t="s">
        <v>146</v>
      </c>
      <c r="C119" s="4" t="s">
        <v>0</v>
      </c>
      <c r="D119" s="4">
        <v>1</v>
      </c>
      <c r="E119" s="4">
        <v>186.4406779661017</v>
      </c>
      <c r="F119" s="4">
        <v>447.364406779661</v>
      </c>
      <c r="G119" s="21">
        <v>633.8050847457628</v>
      </c>
    </row>
    <row r="120" spans="1:7" s="16" customFormat="1" ht="11.25">
      <c r="A120" s="22">
        <f aca="true" t="shared" si="5" ref="A120:A128">1+A119</f>
        <v>92</v>
      </c>
      <c r="B120" s="6" t="s">
        <v>148</v>
      </c>
      <c r="C120" s="4" t="s">
        <v>0</v>
      </c>
      <c r="D120" s="4">
        <v>1</v>
      </c>
      <c r="E120" s="4">
        <v>254.23728813559325</v>
      </c>
      <c r="F120" s="4">
        <v>1491.5254237288136</v>
      </c>
      <c r="G120" s="21">
        <v>1745.7627118644068</v>
      </c>
    </row>
    <row r="121" spans="1:7" s="7" customFormat="1" ht="22.5">
      <c r="A121" s="22">
        <f t="shared" si="5"/>
        <v>93</v>
      </c>
      <c r="B121" s="6" t="s">
        <v>144</v>
      </c>
      <c r="C121" s="5" t="s">
        <v>0</v>
      </c>
      <c r="D121" s="4">
        <v>1</v>
      </c>
      <c r="E121" s="4">
        <v>381.35593220338984</v>
      </c>
      <c r="F121" s="4">
        <v>533.2813559322035</v>
      </c>
      <c r="G121" s="21">
        <v>914.6372881355933</v>
      </c>
    </row>
    <row r="122" spans="1:7" s="7" customFormat="1" ht="11.25">
      <c r="A122" s="22">
        <f t="shared" si="5"/>
        <v>94</v>
      </c>
      <c r="B122" s="6" t="s">
        <v>145</v>
      </c>
      <c r="C122" s="5" t="s">
        <v>0</v>
      </c>
      <c r="D122" s="4">
        <v>1</v>
      </c>
      <c r="E122" s="4">
        <v>508.4745762711865</v>
      </c>
      <c r="F122" s="4">
        <v>850.2305084745764</v>
      </c>
      <c r="G122" s="21">
        <v>1358.7050847457629</v>
      </c>
    </row>
    <row r="123" spans="1:7" s="7" customFormat="1" ht="22.5">
      <c r="A123" s="22">
        <f t="shared" si="5"/>
        <v>95</v>
      </c>
      <c r="B123" s="6" t="s">
        <v>123</v>
      </c>
      <c r="C123" s="5" t="s">
        <v>0</v>
      </c>
      <c r="D123" s="4">
        <v>1</v>
      </c>
      <c r="E123" s="4">
        <v>127.11864406779662</v>
      </c>
      <c r="F123" s="4">
        <v>346.99762711864406</v>
      </c>
      <c r="G123" s="21">
        <v>474.1162711864407</v>
      </c>
    </row>
    <row r="124" spans="1:7" s="16" customFormat="1" ht="11.25">
      <c r="A124" s="22">
        <f t="shared" si="5"/>
        <v>96</v>
      </c>
      <c r="B124" s="6" t="s">
        <v>55</v>
      </c>
      <c r="C124" s="4" t="s">
        <v>0</v>
      </c>
      <c r="D124" s="4">
        <v>1</v>
      </c>
      <c r="E124" s="4">
        <v>127.11864406779662</v>
      </c>
      <c r="F124" s="4">
        <v>318.8135593220339</v>
      </c>
      <c r="G124" s="21">
        <v>445.93220338983053</v>
      </c>
    </row>
    <row r="125" spans="1:7" ht="11.25">
      <c r="A125" s="22">
        <f t="shared" si="5"/>
        <v>97</v>
      </c>
      <c r="B125" s="6" t="s">
        <v>16</v>
      </c>
      <c r="C125" s="5" t="s">
        <v>7</v>
      </c>
      <c r="D125" s="4">
        <v>1</v>
      </c>
      <c r="E125" s="4">
        <v>42.37288135593221</v>
      </c>
      <c r="F125" s="4">
        <v>77.1864406779661</v>
      </c>
      <c r="G125" s="21">
        <v>119.55932203389831</v>
      </c>
    </row>
    <row r="126" spans="1:7" s="7" customFormat="1" ht="22.5">
      <c r="A126" s="22">
        <f t="shared" si="5"/>
        <v>98</v>
      </c>
      <c r="B126" s="6" t="s">
        <v>56</v>
      </c>
      <c r="C126" s="4" t="s">
        <v>7</v>
      </c>
      <c r="D126" s="4">
        <v>1</v>
      </c>
      <c r="E126" s="4">
        <v>211.86440677966104</v>
      </c>
      <c r="F126" s="4">
        <v>62.89138983050847</v>
      </c>
      <c r="G126" s="21">
        <v>274.7557966101695</v>
      </c>
    </row>
    <row r="127" spans="1:7" s="7" customFormat="1" ht="11.25">
      <c r="A127" s="22">
        <f t="shared" si="5"/>
        <v>99</v>
      </c>
      <c r="B127" s="8" t="s">
        <v>57</v>
      </c>
      <c r="C127" s="4" t="s">
        <v>5</v>
      </c>
      <c r="D127" s="4">
        <v>1</v>
      </c>
      <c r="E127" s="4">
        <v>63.55932203389831</v>
      </c>
      <c r="F127" s="4">
        <v>114.40677966101696</v>
      </c>
      <c r="G127" s="21">
        <v>177.96610169491527</v>
      </c>
    </row>
    <row r="128" spans="1:7" s="7" customFormat="1" ht="11.25">
      <c r="A128" s="22">
        <f t="shared" si="5"/>
        <v>100</v>
      </c>
      <c r="B128" s="8" t="s">
        <v>107</v>
      </c>
      <c r="C128" s="4" t="s">
        <v>5</v>
      </c>
      <c r="D128" s="4">
        <v>1</v>
      </c>
      <c r="E128" s="4">
        <v>38.13559322033898</v>
      </c>
      <c r="F128" s="4">
        <v>38.13559322033898</v>
      </c>
      <c r="G128" s="21">
        <v>76.27118644067797</v>
      </c>
    </row>
    <row r="129" spans="1:7" s="16" customFormat="1" ht="11.25">
      <c r="A129" s="55" t="s">
        <v>87</v>
      </c>
      <c r="B129" s="56"/>
      <c r="C129" s="56"/>
      <c r="D129" s="56"/>
      <c r="E129" s="56"/>
      <c r="F129" s="56"/>
      <c r="G129" s="57"/>
    </row>
    <row r="130" spans="1:7" s="11" customFormat="1" ht="11.25">
      <c r="A130" s="23">
        <f>1+A128</f>
        <v>101</v>
      </c>
      <c r="B130" s="8" t="s">
        <v>27</v>
      </c>
      <c r="C130" s="4" t="s">
        <v>5</v>
      </c>
      <c r="D130" s="4">
        <v>1</v>
      </c>
      <c r="E130" s="4">
        <v>88.98305084745763</v>
      </c>
      <c r="F130" s="4">
        <v>416.94915254237293</v>
      </c>
      <c r="G130" s="21">
        <v>505.93220338983053</v>
      </c>
    </row>
    <row r="131" spans="1:7" s="11" customFormat="1" ht="11.25">
      <c r="A131" s="23">
        <f>1+A130</f>
        <v>102</v>
      </c>
      <c r="B131" s="8" t="s">
        <v>32</v>
      </c>
      <c r="C131" s="4" t="s">
        <v>5</v>
      </c>
      <c r="D131" s="4">
        <v>1</v>
      </c>
      <c r="E131" s="4">
        <v>63.55932203389831</v>
      </c>
      <c r="F131" s="4">
        <v>124.57627118644068</v>
      </c>
      <c r="G131" s="21">
        <v>188.135593220339</v>
      </c>
    </row>
    <row r="132" spans="1:7" s="16" customFormat="1" ht="11.25">
      <c r="A132" s="58" t="s">
        <v>93</v>
      </c>
      <c r="B132" s="59"/>
      <c r="C132" s="59"/>
      <c r="D132" s="59"/>
      <c r="E132" s="59"/>
      <c r="F132" s="59"/>
      <c r="G132" s="60"/>
    </row>
    <row r="133" spans="1:7" s="16" customFormat="1" ht="11.25">
      <c r="A133" s="61" t="s">
        <v>94</v>
      </c>
      <c r="B133" s="62"/>
      <c r="C133" s="62"/>
      <c r="D133" s="62"/>
      <c r="E133" s="62"/>
      <c r="F133" s="62"/>
      <c r="G133" s="63"/>
    </row>
    <row r="134" spans="1:7" ht="11.25">
      <c r="A134" s="23">
        <f>1+A131</f>
        <v>103</v>
      </c>
      <c r="B134" s="6" t="s">
        <v>58</v>
      </c>
      <c r="C134" s="4" t="s">
        <v>5</v>
      </c>
      <c r="D134" s="4">
        <v>1</v>
      </c>
      <c r="E134" s="4">
        <v>805.0847457627119</v>
      </c>
      <c r="F134" s="4">
        <v>2769.7881355932204</v>
      </c>
      <c r="G134" s="21">
        <v>3574.8728813559323</v>
      </c>
    </row>
    <row r="135" spans="1:7" ht="22.5">
      <c r="A135" s="23">
        <f aca="true" t="shared" si="6" ref="A135:A148">1+A134</f>
        <v>104</v>
      </c>
      <c r="B135" s="6" t="s">
        <v>29</v>
      </c>
      <c r="C135" s="4" t="s">
        <v>5</v>
      </c>
      <c r="D135" s="4">
        <v>1</v>
      </c>
      <c r="E135" s="4">
        <v>165.2542372881356</v>
      </c>
      <c r="F135" s="4">
        <v>135.5084745762712</v>
      </c>
      <c r="G135" s="21">
        <v>300.7627118644068</v>
      </c>
    </row>
    <row r="136" spans="1:7" ht="11.25">
      <c r="A136" s="23">
        <f t="shared" si="6"/>
        <v>105</v>
      </c>
      <c r="B136" s="6" t="s">
        <v>30</v>
      </c>
      <c r="C136" s="4" t="s">
        <v>5</v>
      </c>
      <c r="D136" s="4">
        <v>1</v>
      </c>
      <c r="E136" s="4">
        <v>241.52542372881356</v>
      </c>
      <c r="F136" s="4">
        <v>1326.4406779661017</v>
      </c>
      <c r="G136" s="21">
        <v>1567.9661016949153</v>
      </c>
    </row>
    <row r="137" spans="1:7" ht="22.5">
      <c r="A137" s="23">
        <f t="shared" si="6"/>
        <v>106</v>
      </c>
      <c r="B137" s="6" t="s">
        <v>31</v>
      </c>
      <c r="C137" s="4" t="s">
        <v>5</v>
      </c>
      <c r="D137" s="4">
        <v>1</v>
      </c>
      <c r="E137" s="4">
        <v>279.66101694915255</v>
      </c>
      <c r="F137" s="4">
        <v>540.2542372881356</v>
      </c>
      <c r="G137" s="21">
        <v>819.9152542372882</v>
      </c>
    </row>
    <row r="138" spans="1:7" s="16" customFormat="1" ht="11.25">
      <c r="A138" s="23">
        <f t="shared" si="6"/>
        <v>107</v>
      </c>
      <c r="B138" s="6" t="s">
        <v>110</v>
      </c>
      <c r="C138" s="4" t="s">
        <v>7</v>
      </c>
      <c r="D138" s="4">
        <v>1</v>
      </c>
      <c r="E138" s="4">
        <v>42.37288135593221</v>
      </c>
      <c r="F138" s="4">
        <v>32.41694915254237</v>
      </c>
      <c r="G138" s="21">
        <v>74.78983050847458</v>
      </c>
    </row>
    <row r="139" spans="1:7" s="16" customFormat="1" ht="22.5">
      <c r="A139" s="23">
        <f t="shared" si="6"/>
        <v>108</v>
      </c>
      <c r="B139" s="6" t="s">
        <v>33</v>
      </c>
      <c r="C139" s="5" t="s">
        <v>7</v>
      </c>
      <c r="D139" s="3">
        <v>1</v>
      </c>
      <c r="E139" s="4">
        <v>10.16949152542373</v>
      </c>
      <c r="F139" s="4">
        <v>13.855932203389832</v>
      </c>
      <c r="G139" s="21">
        <v>24.025423728813564</v>
      </c>
    </row>
    <row r="140" spans="1:7" s="16" customFormat="1" ht="11.25">
      <c r="A140" s="23">
        <f t="shared" si="6"/>
        <v>109</v>
      </c>
      <c r="B140" s="8" t="s">
        <v>12</v>
      </c>
      <c r="C140" s="4" t="s">
        <v>9</v>
      </c>
      <c r="D140" s="4">
        <v>1</v>
      </c>
      <c r="E140" s="4">
        <v>50.847457627118644</v>
      </c>
      <c r="F140" s="4">
        <v>6.898305084745764</v>
      </c>
      <c r="G140" s="21">
        <v>57.74576271186441</v>
      </c>
    </row>
    <row r="141" spans="1:7" s="16" customFormat="1" ht="22.5">
      <c r="A141" s="23">
        <f t="shared" si="6"/>
        <v>110</v>
      </c>
      <c r="B141" s="12" t="s">
        <v>14</v>
      </c>
      <c r="C141" s="4" t="s">
        <v>5</v>
      </c>
      <c r="D141" s="4">
        <v>1</v>
      </c>
      <c r="E141" s="4">
        <v>57.20338983050848</v>
      </c>
      <c r="F141" s="4">
        <v>37.96610169491525</v>
      </c>
      <c r="G141" s="21">
        <v>95.16949152542372</v>
      </c>
    </row>
    <row r="142" spans="1:7" s="16" customFormat="1" ht="11.25">
      <c r="A142" s="23">
        <f t="shared" si="6"/>
        <v>111</v>
      </c>
      <c r="B142" s="8" t="s">
        <v>13</v>
      </c>
      <c r="C142" s="4" t="s">
        <v>5</v>
      </c>
      <c r="D142" s="4">
        <v>1</v>
      </c>
      <c r="E142" s="4">
        <v>171.61016949152543</v>
      </c>
      <c r="F142" s="4">
        <v>51.79661016949153</v>
      </c>
      <c r="G142" s="21">
        <v>223.40677966101697</v>
      </c>
    </row>
    <row r="143" spans="1:7" s="16" customFormat="1" ht="11.25">
      <c r="A143" s="23">
        <f t="shared" si="6"/>
        <v>112</v>
      </c>
      <c r="B143" s="8" t="s">
        <v>111</v>
      </c>
      <c r="C143" s="4" t="s">
        <v>5</v>
      </c>
      <c r="D143" s="4">
        <v>1</v>
      </c>
      <c r="E143" s="4">
        <v>44.49152542372882</v>
      </c>
      <c r="F143" s="4">
        <v>12.711864406779661</v>
      </c>
      <c r="G143" s="21">
        <v>57.20338983050848</v>
      </c>
    </row>
    <row r="144" spans="1:7" s="16" customFormat="1" ht="22.5">
      <c r="A144" s="23">
        <f t="shared" si="6"/>
        <v>113</v>
      </c>
      <c r="B144" s="8" t="s">
        <v>112</v>
      </c>
      <c r="C144" s="4" t="s">
        <v>5</v>
      </c>
      <c r="D144" s="4">
        <v>1</v>
      </c>
      <c r="E144" s="4">
        <v>88.98305084745763</v>
      </c>
      <c r="F144" s="4">
        <v>12.711864406779661</v>
      </c>
      <c r="G144" s="21">
        <v>101.69491525423729</v>
      </c>
    </row>
    <row r="145" spans="1:7" s="16" customFormat="1" ht="22.5">
      <c r="A145" s="23">
        <f t="shared" si="6"/>
        <v>114</v>
      </c>
      <c r="B145" s="8" t="s">
        <v>113</v>
      </c>
      <c r="C145" s="4" t="s">
        <v>5</v>
      </c>
      <c r="D145" s="4">
        <v>1</v>
      </c>
      <c r="E145" s="4">
        <v>133.47457627118644</v>
      </c>
      <c r="F145" s="4">
        <v>12.711864406779661</v>
      </c>
      <c r="G145" s="21">
        <v>146.1864406779661</v>
      </c>
    </row>
    <row r="146" spans="1:7" s="16" customFormat="1" ht="11.25">
      <c r="A146" s="23">
        <f t="shared" si="6"/>
        <v>115</v>
      </c>
      <c r="B146" s="8" t="s">
        <v>114</v>
      </c>
      <c r="C146" s="4" t="s">
        <v>7</v>
      </c>
      <c r="D146" s="4">
        <v>1</v>
      </c>
      <c r="E146" s="4">
        <v>76.27118644067797</v>
      </c>
      <c r="F146" s="4">
        <v>0.8474576271186441</v>
      </c>
      <c r="G146" s="21">
        <v>77.11864406779661</v>
      </c>
    </row>
    <row r="147" spans="1:7" s="16" customFormat="1" ht="11.25">
      <c r="A147" s="23">
        <f t="shared" si="6"/>
        <v>116</v>
      </c>
      <c r="B147" s="8" t="s">
        <v>115</v>
      </c>
      <c r="C147" s="4" t="s">
        <v>7</v>
      </c>
      <c r="D147" s="4">
        <v>1</v>
      </c>
      <c r="E147" s="4">
        <v>101.69491525423729</v>
      </c>
      <c r="F147" s="4">
        <v>0.8474576271186441</v>
      </c>
      <c r="G147" s="21">
        <v>102.54237288135593</v>
      </c>
    </row>
    <row r="148" spans="1:7" s="16" customFormat="1" ht="11.25">
      <c r="A148" s="23">
        <f t="shared" si="6"/>
        <v>117</v>
      </c>
      <c r="B148" s="8" t="s">
        <v>116</v>
      </c>
      <c r="C148" s="4" t="s">
        <v>7</v>
      </c>
      <c r="D148" s="4">
        <v>1</v>
      </c>
      <c r="E148" s="4">
        <v>127.11864406779662</v>
      </c>
      <c r="F148" s="4">
        <v>0.8474576271186441</v>
      </c>
      <c r="G148" s="21">
        <v>127.96610169491527</v>
      </c>
    </row>
    <row r="149" spans="1:7" s="16" customFormat="1" ht="11.25">
      <c r="A149" s="61" t="s">
        <v>95</v>
      </c>
      <c r="B149" s="62"/>
      <c r="C149" s="62"/>
      <c r="D149" s="62"/>
      <c r="E149" s="62"/>
      <c r="F149" s="62"/>
      <c r="G149" s="63"/>
    </row>
    <row r="150" spans="1:7" s="16" customFormat="1" ht="11.25">
      <c r="A150" s="23">
        <f>1+A148</f>
        <v>118</v>
      </c>
      <c r="B150" s="6" t="s">
        <v>11</v>
      </c>
      <c r="C150" s="4" t="s">
        <v>7</v>
      </c>
      <c r="D150" s="4">
        <v>1</v>
      </c>
      <c r="E150" s="4">
        <v>42.37288135593221</v>
      </c>
      <c r="F150" s="4">
        <v>21.340677966101698</v>
      </c>
      <c r="G150" s="21">
        <v>63.7135593220339</v>
      </c>
    </row>
    <row r="151" spans="1:7" s="16" customFormat="1" ht="22.5">
      <c r="A151" s="23">
        <f>1+A150</f>
        <v>119</v>
      </c>
      <c r="B151" s="12" t="s">
        <v>156</v>
      </c>
      <c r="C151" s="4" t="s">
        <v>5</v>
      </c>
      <c r="D151" s="4">
        <v>1</v>
      </c>
      <c r="E151" s="4">
        <v>254.23728813559325</v>
      </c>
      <c r="F151" s="4">
        <v>597.4576271186442</v>
      </c>
      <c r="G151" s="21">
        <v>851.6949152542375</v>
      </c>
    </row>
    <row r="152" spans="1:7" s="16" customFormat="1" ht="22.5">
      <c r="A152" s="23">
        <f>1+A151</f>
        <v>120</v>
      </c>
      <c r="B152" s="12" t="s">
        <v>15</v>
      </c>
      <c r="C152" s="4" t="s">
        <v>5</v>
      </c>
      <c r="D152" s="4">
        <v>1</v>
      </c>
      <c r="E152" s="4">
        <v>57.20338983050848</v>
      </c>
      <c r="F152" s="4">
        <v>36.016949152542374</v>
      </c>
      <c r="G152" s="21">
        <v>93.22033898305085</v>
      </c>
    </row>
    <row r="153" spans="1:7" s="16" customFormat="1" ht="11.25">
      <c r="A153" s="61" t="s">
        <v>117</v>
      </c>
      <c r="B153" s="62"/>
      <c r="C153" s="62"/>
      <c r="D153" s="62"/>
      <c r="E153" s="62"/>
      <c r="F153" s="62"/>
      <c r="G153" s="63"/>
    </row>
    <row r="154" spans="1:7" s="16" customFormat="1" ht="11.25">
      <c r="A154" s="23">
        <f>1+A152</f>
        <v>121</v>
      </c>
      <c r="B154" s="12" t="s">
        <v>119</v>
      </c>
      <c r="C154" s="4" t="s">
        <v>7</v>
      </c>
      <c r="D154" s="4">
        <v>1</v>
      </c>
      <c r="E154" s="4">
        <v>36.86440677966102</v>
      </c>
      <c r="F154" s="4">
        <v>16.949152542372882</v>
      </c>
      <c r="G154" s="21">
        <v>53.813559322033896</v>
      </c>
    </row>
    <row r="155" spans="1:7" s="16" customFormat="1" ht="11.25">
      <c r="A155" s="23">
        <f>1+A154</f>
        <v>122</v>
      </c>
      <c r="B155" s="12" t="s">
        <v>118</v>
      </c>
      <c r="C155" s="4" t="s">
        <v>7</v>
      </c>
      <c r="D155" s="4">
        <v>1</v>
      </c>
      <c r="E155" s="4">
        <v>36.86440677966102</v>
      </c>
      <c r="F155" s="4">
        <v>8.95762711864407</v>
      </c>
      <c r="G155" s="21">
        <v>45.82203389830509</v>
      </c>
    </row>
    <row r="156" spans="1:7" s="16" customFormat="1" ht="11.25">
      <c r="A156" s="23">
        <f>1+A155</f>
        <v>123</v>
      </c>
      <c r="B156" s="12" t="s">
        <v>120</v>
      </c>
      <c r="C156" s="4" t="s">
        <v>7</v>
      </c>
      <c r="D156" s="4">
        <v>1</v>
      </c>
      <c r="E156" s="4">
        <v>36.86440677966102</v>
      </c>
      <c r="F156" s="4">
        <v>15.254237288135593</v>
      </c>
      <c r="G156" s="21">
        <v>52.11864406779661</v>
      </c>
    </row>
    <row r="157" spans="1:7" s="16" customFormat="1" ht="11.25">
      <c r="A157" s="58" t="s">
        <v>96</v>
      </c>
      <c r="B157" s="59"/>
      <c r="C157" s="59"/>
      <c r="D157" s="59"/>
      <c r="E157" s="59"/>
      <c r="F157" s="59"/>
      <c r="G157" s="60"/>
    </row>
    <row r="158" spans="1:7" s="16" customFormat="1" ht="11.25">
      <c r="A158" s="23">
        <f>1+A156</f>
        <v>124</v>
      </c>
      <c r="B158" s="12" t="s">
        <v>59</v>
      </c>
      <c r="C158" s="4" t="s">
        <v>5</v>
      </c>
      <c r="D158" s="4">
        <v>1</v>
      </c>
      <c r="E158" s="4">
        <v>254.23728813559325</v>
      </c>
      <c r="F158" s="4">
        <v>762.7118644067797</v>
      </c>
      <c r="G158" s="21">
        <v>1016.949152542373</v>
      </c>
    </row>
    <row r="159" spans="1:7" s="16" customFormat="1" ht="11.25">
      <c r="A159" s="23">
        <f aca="true" t="shared" si="7" ref="A159:A170">1+A158</f>
        <v>125</v>
      </c>
      <c r="B159" s="29" t="s">
        <v>161</v>
      </c>
      <c r="C159" s="4" t="s">
        <v>9</v>
      </c>
      <c r="D159" s="4">
        <v>1</v>
      </c>
      <c r="E159" s="4">
        <v>114.40677966101696</v>
      </c>
      <c r="F159" s="4">
        <v>217.79661016949154</v>
      </c>
      <c r="G159" s="21">
        <v>332.2033898305085</v>
      </c>
    </row>
    <row r="160" spans="1:7" s="19" customFormat="1" ht="12.75">
      <c r="A160" s="23">
        <f t="shared" si="7"/>
        <v>126</v>
      </c>
      <c r="B160" s="29" t="s">
        <v>162</v>
      </c>
      <c r="C160" s="4" t="s">
        <v>9</v>
      </c>
      <c r="D160" s="4">
        <v>1</v>
      </c>
      <c r="E160" s="4">
        <v>165.2542372881356</v>
      </c>
      <c r="F160" s="4">
        <v>250</v>
      </c>
      <c r="G160" s="21">
        <v>415.25423728813564</v>
      </c>
    </row>
    <row r="161" spans="1:7" s="16" customFormat="1" ht="11.25">
      <c r="A161" s="23">
        <f t="shared" si="7"/>
        <v>127</v>
      </c>
      <c r="B161" s="29" t="s">
        <v>163</v>
      </c>
      <c r="C161" s="4" t="s">
        <v>9</v>
      </c>
      <c r="D161" s="4">
        <v>1</v>
      </c>
      <c r="E161" s="4">
        <v>211.86440677966104</v>
      </c>
      <c r="F161" s="4">
        <v>151.78474576271188</v>
      </c>
      <c r="G161" s="21">
        <v>363.6491525423729</v>
      </c>
    </row>
    <row r="162" spans="1:7" s="16" customFormat="1" ht="11.25">
      <c r="A162" s="23">
        <f t="shared" si="7"/>
        <v>128</v>
      </c>
      <c r="B162" s="29" t="s">
        <v>164</v>
      </c>
      <c r="C162" s="4" t="s">
        <v>9</v>
      </c>
      <c r="D162" s="4">
        <v>1</v>
      </c>
      <c r="E162" s="4">
        <v>25.42</v>
      </c>
      <c r="F162" s="4">
        <v>51.43</v>
      </c>
      <c r="G162" s="21">
        <v>76.85</v>
      </c>
    </row>
    <row r="163" spans="1:7" s="16" customFormat="1" ht="11.25">
      <c r="A163" s="23">
        <f t="shared" si="7"/>
        <v>129</v>
      </c>
      <c r="B163" s="29" t="s">
        <v>165</v>
      </c>
      <c r="C163" s="4" t="s">
        <v>9</v>
      </c>
      <c r="D163" s="4">
        <v>1</v>
      </c>
      <c r="E163" s="4">
        <v>67.8</v>
      </c>
      <c r="F163" s="4">
        <v>45.17</v>
      </c>
      <c r="G163" s="21">
        <v>112.97</v>
      </c>
    </row>
    <row r="164" spans="1:7" s="16" customFormat="1" ht="11.25">
      <c r="A164" s="23">
        <f t="shared" si="7"/>
        <v>130</v>
      </c>
      <c r="B164" s="29" t="s">
        <v>60</v>
      </c>
      <c r="C164" s="4" t="s">
        <v>5</v>
      </c>
      <c r="D164" s="4">
        <v>1</v>
      </c>
      <c r="E164" s="4">
        <v>508.47</v>
      </c>
      <c r="F164" s="4">
        <v>220.33898305084747</v>
      </c>
      <c r="G164" s="21">
        <v>728.81</v>
      </c>
    </row>
    <row r="165" spans="1:7" s="16" customFormat="1" ht="11.25">
      <c r="A165" s="23">
        <f t="shared" si="7"/>
        <v>131</v>
      </c>
      <c r="B165" s="12" t="s">
        <v>75</v>
      </c>
      <c r="C165" s="4" t="s">
        <v>5</v>
      </c>
      <c r="D165" s="4">
        <v>1</v>
      </c>
      <c r="E165" s="4">
        <v>593.2203389830509</v>
      </c>
      <c r="F165" s="4">
        <v>813.5593220338983</v>
      </c>
      <c r="G165" s="21">
        <v>1406.7796610169491</v>
      </c>
    </row>
    <row r="166" spans="1:7" s="16" customFormat="1" ht="11.25">
      <c r="A166" s="23">
        <f t="shared" si="7"/>
        <v>132</v>
      </c>
      <c r="B166" s="12" t="s">
        <v>61</v>
      </c>
      <c r="C166" s="3" t="s">
        <v>5</v>
      </c>
      <c r="D166" s="4">
        <v>1</v>
      </c>
      <c r="E166" s="4">
        <v>254.24</v>
      </c>
      <c r="F166" s="4">
        <v>126.86440677966101</v>
      </c>
      <c r="G166" s="21">
        <v>381.1</v>
      </c>
    </row>
    <row r="167" spans="1:7" s="16" customFormat="1" ht="11.25">
      <c r="A167" s="23">
        <f t="shared" si="7"/>
        <v>133</v>
      </c>
      <c r="B167" s="12" t="s">
        <v>48</v>
      </c>
      <c r="C167" s="4" t="s">
        <v>5</v>
      </c>
      <c r="D167" s="4">
        <v>1</v>
      </c>
      <c r="E167" s="4">
        <v>1694.92</v>
      </c>
      <c r="F167" s="4">
        <v>3007.627118644068</v>
      </c>
      <c r="G167" s="21">
        <v>4702.55</v>
      </c>
    </row>
    <row r="168" spans="1:7" ht="11.25">
      <c r="A168" s="23">
        <f t="shared" si="7"/>
        <v>134</v>
      </c>
      <c r="B168" s="12" t="s">
        <v>74</v>
      </c>
      <c r="C168" s="4" t="s">
        <v>5</v>
      </c>
      <c r="D168" s="4">
        <v>1</v>
      </c>
      <c r="E168" s="4">
        <v>1271.1864406779662</v>
      </c>
      <c r="F168" s="4">
        <v>2579.661016949153</v>
      </c>
      <c r="G168" s="21">
        <v>3850.847457627119</v>
      </c>
    </row>
    <row r="169" spans="1:7" s="16" customFormat="1" ht="11.25">
      <c r="A169" s="23">
        <f t="shared" si="7"/>
        <v>135</v>
      </c>
      <c r="B169" s="29" t="s">
        <v>166</v>
      </c>
      <c r="C169" s="4" t="s">
        <v>9</v>
      </c>
      <c r="D169" s="4">
        <v>1</v>
      </c>
      <c r="E169" s="4">
        <v>211.86440677966104</v>
      </c>
      <c r="F169" s="4">
        <v>157.08348305084743</v>
      </c>
      <c r="G169" s="21">
        <v>368.9478898305085</v>
      </c>
    </row>
    <row r="170" spans="1:7" s="20" customFormat="1" ht="45">
      <c r="A170" s="32">
        <f t="shared" si="7"/>
        <v>136</v>
      </c>
      <c r="B170" s="6" t="s">
        <v>67</v>
      </c>
      <c r="C170" s="5" t="s">
        <v>5</v>
      </c>
      <c r="D170" s="3">
        <v>1</v>
      </c>
      <c r="E170" s="4">
        <v>2118.64</v>
      </c>
      <c r="F170" s="4">
        <v>2141.5254237288136</v>
      </c>
      <c r="G170" s="4">
        <v>4260.17</v>
      </c>
    </row>
    <row r="171" spans="1:10" ht="11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1.2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ht="12.75">
      <c r="A173" s="30"/>
      <c r="B173" s="9"/>
      <c r="C173" s="9"/>
      <c r="D173" s="28"/>
      <c r="E173" s="28"/>
      <c r="F173" s="28"/>
      <c r="G173" s="28"/>
      <c r="H173" s="28"/>
      <c r="I173" s="28"/>
      <c r="J173" s="28"/>
    </row>
    <row r="174" spans="1:10" ht="12.75">
      <c r="A174" s="30"/>
      <c r="B174" s="9"/>
      <c r="C174" s="9"/>
      <c r="D174" s="28"/>
      <c r="E174" s="28"/>
      <c r="F174" s="28"/>
      <c r="G174" s="28"/>
      <c r="H174" s="28"/>
      <c r="I174" s="28"/>
      <c r="J174" s="28"/>
    </row>
    <row r="175" spans="1:10" ht="12.75">
      <c r="A175" s="31"/>
      <c r="B175" s="9"/>
      <c r="C175" s="9"/>
      <c r="D175" s="28"/>
      <c r="E175" s="28"/>
      <c r="F175" s="28"/>
      <c r="G175" s="28"/>
      <c r="H175" s="28"/>
      <c r="I175" s="28"/>
      <c r="J175" s="28"/>
    </row>
  </sheetData>
  <sheetProtection/>
  <autoFilter ref="A14:F170"/>
  <mergeCells count="27">
    <mergeCell ref="A129:G129"/>
    <mergeCell ref="A157:G157"/>
    <mergeCell ref="A153:G153"/>
    <mergeCell ref="A95:G95"/>
    <mergeCell ref="A149:G149"/>
    <mergeCell ref="A132:G132"/>
    <mergeCell ref="A133:G133"/>
    <mergeCell ref="A113:F113"/>
    <mergeCell ref="G14:G15"/>
    <mergeCell ref="D14:D15"/>
    <mergeCell ref="A37:G37"/>
    <mergeCell ref="A45:G45"/>
    <mergeCell ref="A14:A15"/>
    <mergeCell ref="A32:G32"/>
    <mergeCell ref="A24:G24"/>
    <mergeCell ref="A17:G17"/>
    <mergeCell ref="A16:G16"/>
    <mergeCell ref="A12:G13"/>
    <mergeCell ref="A44:G44"/>
    <mergeCell ref="B14:B15"/>
    <mergeCell ref="C14:C15"/>
    <mergeCell ref="A53:G53"/>
    <mergeCell ref="A80:G80"/>
    <mergeCell ref="A52:G52"/>
    <mergeCell ref="A48:G48"/>
    <mergeCell ref="E14:E15"/>
    <mergeCell ref="F14:F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Ofmanager</cp:lastModifiedBy>
  <cp:lastPrinted>2010-02-08T09:39:53Z</cp:lastPrinted>
  <dcterms:created xsi:type="dcterms:W3CDTF">1996-10-08T23:32:33Z</dcterms:created>
  <dcterms:modified xsi:type="dcterms:W3CDTF">2010-06-01T03:42:13Z</dcterms:modified>
  <cp:category/>
  <cp:version/>
  <cp:contentType/>
  <cp:contentStatus/>
</cp:coreProperties>
</file>